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75" windowWidth="7725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chasar</author>
    <author>HP Authorized Customer</author>
    <author>Owner</author>
  </authors>
  <commentList>
    <comment ref="S2" authorId="0">
      <text>
        <r>
          <rPr>
            <b/>
            <sz val="8"/>
            <rFont val="Tahoma"/>
            <family val="2"/>
          </rPr>
          <t>count time expanded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to 10 days</t>
        </r>
      </text>
    </comment>
    <comment ref="AD33" authorId="0">
      <text>
        <r>
          <rPr>
            <b/>
            <sz val="8"/>
            <rFont val="Tahoma"/>
            <family val="2"/>
          </rPr>
          <t>6 of these are young</t>
        </r>
        <r>
          <rPr>
            <sz val="8"/>
            <rFont val="Tahoma"/>
            <family val="2"/>
          </rPr>
          <t xml:space="preserve">
</t>
        </r>
      </text>
    </comment>
    <comment ref="Z37" authorId="0">
      <text>
        <r>
          <rPr>
            <b/>
            <sz val="8"/>
            <rFont val="Tahoma"/>
            <family val="2"/>
          </rPr>
          <t>of these 4 were young</t>
        </r>
        <r>
          <rPr>
            <sz val="8"/>
            <rFont val="Tahoma"/>
            <family val="2"/>
          </rPr>
          <t xml:space="preserve">
</t>
        </r>
      </text>
    </comment>
    <comment ref="Z42" authorId="0">
      <text>
        <r>
          <rPr>
            <b/>
            <sz val="8"/>
            <rFont val="Tahoma"/>
            <family val="2"/>
          </rPr>
          <t>1st Merit nest-2adults, 4 young</t>
        </r>
        <r>
          <rPr>
            <sz val="8"/>
            <rFont val="Tahoma"/>
            <family val="2"/>
          </rPr>
          <t xml:space="preserve">
</t>
        </r>
      </text>
    </comment>
    <comment ref="AD46" authorId="0">
      <text>
        <r>
          <rPr>
            <b/>
            <sz val="8"/>
            <rFont val="Tahoma"/>
            <family val="2"/>
          </rPr>
          <t>3 adults, 7 young</t>
        </r>
        <r>
          <rPr>
            <sz val="8"/>
            <rFont val="Tahoma"/>
            <family val="2"/>
          </rPr>
          <t xml:space="preserve">
</t>
        </r>
      </text>
    </comment>
    <comment ref="Z65" authorId="0">
      <text>
        <r>
          <rPr>
            <b/>
            <sz val="8"/>
            <rFont val="Tahoma"/>
            <family val="2"/>
          </rPr>
          <t>of these 9 were young</t>
        </r>
        <r>
          <rPr>
            <sz val="8"/>
            <rFont val="Tahoma"/>
            <family val="2"/>
          </rPr>
          <t xml:space="preserve">
</t>
        </r>
      </text>
    </comment>
    <comment ref="AD67" authorId="0">
      <text>
        <r>
          <rPr>
            <b/>
            <sz val="8"/>
            <rFont val="Tahoma"/>
            <family val="2"/>
          </rPr>
          <t>3 are fledged young</t>
        </r>
        <r>
          <rPr>
            <sz val="8"/>
            <rFont val="Tahoma"/>
            <family val="2"/>
          </rPr>
          <t xml:space="preserve">
</t>
        </r>
      </text>
    </comment>
    <comment ref="AE42" authorId="0">
      <text>
        <r>
          <rPr>
            <b/>
            <sz val="8"/>
            <rFont val="Tahoma"/>
            <family val="2"/>
          </rPr>
          <t>family-3 fledged yng</t>
        </r>
        <r>
          <rPr>
            <sz val="8"/>
            <rFont val="Tahoma"/>
            <family val="2"/>
          </rPr>
          <t xml:space="preserve">
</t>
        </r>
      </text>
    </comment>
    <comment ref="AA97" authorId="0">
      <text>
        <r>
          <rPr>
            <b/>
            <sz val="8"/>
            <rFont val="Tahoma"/>
            <family val="2"/>
          </rPr>
          <t>portage lakes martin houses included from now on (2003 forward)</t>
        </r>
        <r>
          <rPr>
            <sz val="8"/>
            <rFont val="Tahoma"/>
            <family val="2"/>
          </rPr>
          <t xml:space="preserve">
</t>
        </r>
      </text>
    </comment>
    <comment ref="AD197" authorId="0">
      <text>
        <r>
          <rPr>
            <b/>
            <sz val="8"/>
            <rFont val="Tahoma"/>
            <family val="2"/>
          </rPr>
          <t>5 hours owling not included</t>
        </r>
        <r>
          <rPr>
            <sz val="8"/>
            <rFont val="Tahoma"/>
            <family val="2"/>
          </rPr>
          <t xml:space="preserve">
</t>
        </r>
      </text>
    </comment>
    <comment ref="AC197" authorId="0">
      <text>
        <r>
          <rPr>
            <b/>
            <sz val="8"/>
            <rFont val="Tahoma"/>
            <family val="2"/>
          </rPr>
          <t>11 hours of owling not included</t>
        </r>
        <r>
          <rPr>
            <sz val="8"/>
            <rFont val="Tahoma"/>
            <family val="2"/>
          </rPr>
          <t xml:space="preserve">
</t>
        </r>
      </text>
    </comment>
    <comment ref="AB197" authorId="0">
      <text>
        <r>
          <rPr>
            <b/>
            <sz val="8"/>
            <rFont val="Tahoma"/>
            <family val="2"/>
          </rPr>
          <t>5 hours of owling not included here</t>
        </r>
        <r>
          <rPr>
            <sz val="8"/>
            <rFont val="Tahoma"/>
            <family val="2"/>
          </rPr>
          <t xml:space="preserve">
</t>
        </r>
      </text>
    </comment>
    <comment ref="AF14" authorId="0">
      <text>
        <r>
          <rPr>
            <b/>
            <sz val="8"/>
            <rFont val="Tahoma"/>
            <family val="2"/>
          </rPr>
          <t>injured bird</t>
        </r>
        <r>
          <rPr>
            <sz val="8"/>
            <rFont val="Tahoma"/>
            <family val="2"/>
          </rPr>
          <t xml:space="preserve">
</t>
        </r>
      </text>
    </comment>
    <comment ref="Z169" authorId="1">
      <text>
        <r>
          <rPr>
            <b/>
            <sz val="8"/>
            <rFont val="Tahoma"/>
            <family val="2"/>
          </rPr>
          <t>Osborne and Roach</t>
        </r>
      </text>
    </comment>
    <comment ref="AC53" authorId="1">
      <text>
        <r>
          <rPr>
            <b/>
            <sz val="8"/>
            <rFont val="Tahoma"/>
            <family val="2"/>
          </rPr>
          <t>heard by Orr and McQueen at Rising Valley</t>
        </r>
        <r>
          <rPr>
            <sz val="8"/>
            <rFont val="Tahoma"/>
            <family val="2"/>
          </rPr>
          <t xml:space="preserve">
</t>
        </r>
      </text>
    </comment>
    <comment ref="AC60" authorId="1">
      <text>
        <r>
          <rPr>
            <b/>
            <sz val="8"/>
            <rFont val="Tahoma"/>
            <family val="2"/>
          </rPr>
          <t>Seen by Doug Vogus</t>
        </r>
      </text>
    </comment>
    <comment ref="Z101" authorId="1">
      <text>
        <r>
          <rPr>
            <b/>
            <sz val="8"/>
            <rFont val="Tahoma"/>
            <family val="2"/>
          </rPr>
          <t>seen by Culls at Bolanz bridge</t>
        </r>
        <r>
          <rPr>
            <sz val="8"/>
            <rFont val="Tahoma"/>
            <family val="2"/>
          </rPr>
          <t xml:space="preserve">
</t>
        </r>
      </text>
    </comment>
    <comment ref="L52" authorId="1">
      <text>
        <r>
          <rPr>
            <b/>
            <sz val="8"/>
            <rFont val="Tahoma"/>
            <family val="2"/>
          </rPr>
          <t>Larry Rosche</t>
        </r>
        <r>
          <rPr>
            <sz val="8"/>
            <rFont val="Tahoma"/>
            <family val="2"/>
          </rPr>
          <t xml:space="preserve">
</t>
        </r>
      </text>
    </comment>
    <comment ref="X101" authorId="1">
      <text>
        <r>
          <rPr>
            <b/>
            <sz val="8"/>
            <rFont val="Tahoma"/>
            <family val="2"/>
          </rPr>
          <t>Reinthal; nest at Wheatley &amp; Revere</t>
        </r>
        <r>
          <rPr>
            <sz val="8"/>
            <rFont val="Tahoma"/>
            <family val="2"/>
          </rPr>
          <t xml:space="preserve">
</t>
        </r>
      </text>
    </comment>
    <comment ref="L189" authorId="1">
      <text>
        <r>
          <rPr>
            <b/>
            <sz val="8"/>
            <rFont val="Tahoma"/>
            <family val="2"/>
          </rPr>
          <t>at Naturealm feeder
Stover &amp; Szabo</t>
        </r>
      </text>
    </comment>
    <comment ref="X2" authorId="1">
      <text>
        <r>
          <rPr>
            <b/>
            <sz val="8"/>
            <rFont val="Tahoma"/>
            <family val="2"/>
          </rPr>
          <t>Chasar &amp; Vogus take over from Tveekrem</t>
        </r>
        <r>
          <rPr>
            <sz val="8"/>
            <rFont val="Tahoma"/>
            <family val="2"/>
          </rPr>
          <t xml:space="preserve">
</t>
        </r>
      </text>
    </comment>
    <comment ref="AB182" authorId="1">
      <text>
        <r>
          <rPr>
            <b/>
            <sz val="8"/>
            <rFont val="Tahoma"/>
            <family val="2"/>
          </rPr>
          <t>Vogus/ PPG area</t>
        </r>
        <r>
          <rPr>
            <sz val="8"/>
            <rFont val="Tahoma"/>
            <family val="2"/>
          </rPr>
          <t xml:space="preserve">
</t>
        </r>
      </text>
    </comment>
    <comment ref="AE43" authorId="1">
      <text>
        <r>
          <rPr>
            <b/>
            <sz val="8"/>
            <rFont val="Tahoma"/>
            <family val="2"/>
          </rPr>
          <t>Sandy Brown kayaking at Turkeyfoot lake</t>
        </r>
        <r>
          <rPr>
            <sz val="8"/>
            <rFont val="Tahoma"/>
            <family val="2"/>
          </rPr>
          <t xml:space="preserve">
</t>
        </r>
      </text>
    </comment>
    <comment ref="AC162" authorId="1">
      <text>
        <r>
          <rPr>
            <b/>
            <sz val="8"/>
            <rFont val="Tahoma"/>
            <family val="2"/>
          </rPr>
          <t>Morgan &amp; Szabo at Sewage Ponds/AP Rd</t>
        </r>
        <r>
          <rPr>
            <sz val="8"/>
            <rFont val="Tahoma"/>
            <family val="2"/>
          </rPr>
          <t xml:space="preserve">
</t>
        </r>
      </text>
    </comment>
    <comment ref="AD2" authorId="1">
      <text>
        <r>
          <rPr>
            <b/>
            <sz val="8"/>
            <rFont val="Tahoma"/>
            <family val="2"/>
          </rPr>
          <t>new Block numbers assigned to areas; areas basically the same.  Raw data shows # changes</t>
        </r>
        <r>
          <rPr>
            <sz val="8"/>
            <rFont val="Tahoma"/>
            <family val="2"/>
          </rPr>
          <t xml:space="preserve">
</t>
        </r>
      </text>
    </comment>
    <comment ref="V55" authorId="1">
      <text>
        <r>
          <rPr>
            <b/>
            <sz val="8"/>
            <rFont val="Tahoma"/>
            <family val="2"/>
          </rPr>
          <t>Vogus</t>
        </r>
      </text>
    </comment>
    <comment ref="A132" authorId="1">
      <text>
        <r>
          <rPr>
            <b/>
            <sz val="8"/>
            <rFont val="Tahoma"/>
            <family val="2"/>
          </rPr>
          <t>Hybrid</t>
        </r>
        <r>
          <rPr>
            <sz val="8"/>
            <rFont val="Tahoma"/>
            <family val="2"/>
          </rPr>
          <t xml:space="preserve">
</t>
        </r>
      </text>
    </comment>
    <comment ref="AL132" authorId="1">
      <text>
        <r>
          <rPr>
            <b/>
            <sz val="8"/>
            <rFont val="Tahoma"/>
            <family val="2"/>
          </rPr>
          <t>subspecies</t>
        </r>
      </text>
    </comment>
    <comment ref="AA4" authorId="1">
      <text>
        <r>
          <rPr>
            <b/>
            <sz val="8"/>
            <rFont val="Tahoma"/>
            <family val="2"/>
          </rPr>
          <t>family groups</t>
        </r>
      </text>
    </comment>
    <comment ref="M166" authorId="1">
      <text>
        <r>
          <rPr>
            <sz val="8"/>
            <rFont val="Tahoma"/>
            <family val="2"/>
          </rPr>
          <t xml:space="preserve">Ed Pierce, Firestone park
</t>
        </r>
      </text>
    </comment>
    <comment ref="BW132" authorId="1">
      <text>
        <r>
          <rPr>
            <b/>
            <sz val="8"/>
            <rFont val="Tahoma"/>
            <family val="2"/>
          </rPr>
          <t>subspecies</t>
        </r>
      </text>
    </comment>
    <comment ref="AH34" authorId="1">
      <text>
        <r>
          <rPr>
            <b/>
            <sz val="8"/>
            <rFont val="Tahoma"/>
            <family val="2"/>
          </rPr>
          <t xml:space="preserve">Nesting at Nimisila </t>
        </r>
        <r>
          <rPr>
            <sz val="8"/>
            <rFont val="Tahoma"/>
            <family val="2"/>
          </rPr>
          <t xml:space="preserve">
</t>
        </r>
      </text>
    </comment>
    <comment ref="AI175" authorId="1">
      <text>
        <r>
          <rPr>
            <b/>
            <sz val="8"/>
            <rFont val="Tahoma"/>
            <family val="2"/>
          </rPr>
          <t>found by Jeff and Marian Kraus; verified by others; nest found</t>
        </r>
        <r>
          <rPr>
            <sz val="8"/>
            <rFont val="Tahoma"/>
            <family val="2"/>
          </rPr>
          <t xml:space="preserve">
</t>
        </r>
      </text>
    </comment>
    <comment ref="BD2" authorId="1">
      <text>
        <r>
          <rPr>
            <sz val="8"/>
            <rFont val="Tahoma"/>
            <family val="2"/>
          </rPr>
          <t xml:space="preserve">Count expanded to 10 days
</t>
        </r>
      </text>
    </comment>
    <comment ref="AJ42" authorId="2">
      <text>
        <r>
          <rPr>
            <b/>
            <sz val="8"/>
            <rFont val="Tahoma"/>
            <family val="2"/>
          </rPr>
          <t>4 are young from first Merit building</t>
        </r>
        <r>
          <rPr>
            <sz val="8"/>
            <rFont val="Tahoma"/>
            <family val="2"/>
          </rPr>
          <t xml:space="preserve">
</t>
        </r>
      </text>
    </comment>
    <comment ref="AJ66" authorId="2">
      <text>
        <r>
          <rPr>
            <b/>
            <sz val="8"/>
            <rFont val="Tahoma"/>
            <family val="2"/>
          </rPr>
          <t>at least two are fledglings</t>
        </r>
        <r>
          <rPr>
            <sz val="8"/>
            <rFont val="Tahoma"/>
            <family val="2"/>
          </rPr>
          <t xml:space="preserve">
</t>
        </r>
      </text>
    </comment>
    <comment ref="AJ7" authorId="2">
      <text>
        <r>
          <rPr>
            <sz val="8"/>
            <rFont val="Tahoma"/>
            <family val="2"/>
          </rPr>
          <t xml:space="preserve">Vogus/PPG
</t>
        </r>
      </text>
    </comment>
    <comment ref="AJ9" authorId="2">
      <text>
        <r>
          <rPr>
            <sz val="8"/>
            <rFont val="Tahoma"/>
            <family val="2"/>
          </rPr>
          <t>Tressler</t>
        </r>
      </text>
    </comment>
    <comment ref="AJ128" authorId="2">
      <text>
        <r>
          <rPr>
            <sz val="8"/>
            <rFont val="Tahoma"/>
            <family val="2"/>
          </rPr>
          <t xml:space="preserve">Continued return to Wetmore rd.--Bill Osborne
 </t>
        </r>
      </text>
    </comment>
    <comment ref="AJ133" authorId="2">
      <text>
        <r>
          <rPr>
            <b/>
            <sz val="8"/>
            <rFont val="Tahoma"/>
            <family val="2"/>
          </rPr>
          <t>Culls-AP Rd.</t>
        </r>
        <r>
          <rPr>
            <sz val="8"/>
            <rFont val="Tahoma"/>
            <family val="2"/>
          </rPr>
          <t xml:space="preserve">
</t>
        </r>
      </text>
    </comment>
    <comment ref="AJ144" authorId="2">
      <text>
        <r>
          <rPr>
            <b/>
            <sz val="8"/>
            <rFont val="Tahoma"/>
            <family val="2"/>
          </rPr>
          <t>Tree Farm-Chasar/Trimpe</t>
        </r>
        <r>
          <rPr>
            <sz val="8"/>
            <rFont val="Tahoma"/>
            <family val="2"/>
          </rPr>
          <t xml:space="preserve">
</t>
        </r>
      </text>
    </comment>
    <comment ref="AJ153" authorId="2">
      <text>
        <r>
          <rPr>
            <b/>
            <sz val="8"/>
            <rFont val="Tahoma"/>
            <family val="2"/>
          </rPr>
          <t>Virginia Kendall- Osborne</t>
        </r>
        <r>
          <rPr>
            <sz val="8"/>
            <rFont val="Tahoma"/>
            <family val="2"/>
          </rPr>
          <t xml:space="preserve">
</t>
        </r>
      </text>
    </comment>
    <comment ref="AJ161" authorId="2">
      <text>
        <r>
          <rPr>
            <b/>
            <sz val="8"/>
            <rFont val="Tahoma"/>
            <family val="2"/>
          </rPr>
          <t>Tressler</t>
        </r>
        <r>
          <rPr>
            <sz val="8"/>
            <rFont val="Tahoma"/>
            <family val="2"/>
          </rPr>
          <t xml:space="preserve">
</t>
        </r>
      </text>
    </comment>
    <comment ref="AJ169" authorId="2">
      <text>
        <r>
          <rPr>
            <b/>
            <sz val="8"/>
            <rFont val="Tahoma"/>
            <family val="2"/>
          </rPr>
          <t>Reyda at his house</t>
        </r>
        <r>
          <rPr>
            <sz val="8"/>
            <rFont val="Tahoma"/>
            <family val="2"/>
          </rPr>
          <t xml:space="preserve">
</t>
        </r>
      </text>
    </comment>
    <comment ref="AJ189" authorId="2">
      <text>
        <r>
          <rPr>
            <b/>
            <sz val="8"/>
            <rFont val="Tahoma"/>
            <family val="2"/>
          </rPr>
          <t>Culls-at feeder</t>
        </r>
        <r>
          <rPr>
            <sz val="8"/>
            <rFont val="Tahoma"/>
            <family val="2"/>
          </rPr>
          <t xml:space="preserve">
</t>
        </r>
      </text>
    </comment>
    <comment ref="AJ33" authorId="2">
      <text>
        <r>
          <rPr>
            <b/>
            <sz val="8"/>
            <rFont val="Tahoma"/>
            <family val="0"/>
          </rPr>
          <t>at least 2 are young</t>
        </r>
        <r>
          <rPr>
            <sz val="8"/>
            <rFont val="Tahoma"/>
            <family val="0"/>
          </rPr>
          <t xml:space="preserve">
</t>
        </r>
      </text>
    </comment>
    <comment ref="AJ98" authorId="2">
      <text>
        <r>
          <rPr>
            <sz val="8"/>
            <rFont val="Tahoma"/>
            <family val="0"/>
          </rPr>
          <t xml:space="preserve">includes 21 nests from Hunter PM houses
</t>
        </r>
      </text>
    </comment>
    <comment ref="AK42" authorId="2">
      <text>
        <r>
          <rPr>
            <b/>
            <sz val="8"/>
            <rFont val="Tahoma"/>
            <family val="0"/>
          </rPr>
          <t>Turnpike-failed; Akron Landmark-fledged 3 birds</t>
        </r>
        <r>
          <rPr>
            <sz val="8"/>
            <rFont val="Tahoma"/>
            <family val="0"/>
          </rPr>
          <t xml:space="preserve">
</t>
        </r>
      </text>
    </comment>
    <comment ref="AK133" authorId="2">
      <text>
        <r>
          <rPr>
            <sz val="8"/>
            <rFont val="Tahoma"/>
            <family val="0"/>
          </rPr>
          <t>Craig Griffin at O'Neal Woods</t>
        </r>
      </text>
    </comment>
    <comment ref="AK69" authorId="2">
      <text>
        <r>
          <rPr>
            <b/>
            <sz val="8"/>
            <rFont val="Tahoma"/>
            <family val="0"/>
          </rPr>
          <t>Jim Reyda</t>
        </r>
        <r>
          <rPr>
            <sz val="8"/>
            <rFont val="Tahoma"/>
            <family val="0"/>
          </rPr>
          <t xml:space="preserve">
</t>
        </r>
      </text>
    </comment>
    <comment ref="AK15" authorId="2">
      <text>
        <r>
          <rPr>
            <b/>
            <sz val="8"/>
            <rFont val="Tahoma"/>
            <family val="0"/>
          </rPr>
          <t>Trimpe CVNP Station Rd.</t>
        </r>
        <r>
          <rPr>
            <sz val="8"/>
            <rFont val="Tahoma"/>
            <family val="0"/>
          </rPr>
          <t xml:space="preserve">
</t>
        </r>
      </text>
    </comment>
    <comment ref="AK31" authorId="2">
      <text>
        <r>
          <rPr>
            <b/>
            <sz val="8"/>
            <rFont val="Tahoma"/>
            <family val="0"/>
          </rPr>
          <t>Brown at Long Lake</t>
        </r>
        <r>
          <rPr>
            <sz val="8"/>
            <rFont val="Tahoma"/>
            <family val="0"/>
          </rPr>
          <t xml:space="preserve">
</t>
        </r>
      </text>
    </comment>
    <comment ref="AK22" authorId="2">
      <text>
        <r>
          <rPr>
            <b/>
            <sz val="8"/>
            <rFont val="Tahoma"/>
            <family val="0"/>
          </rPr>
          <t>Vogus at Nimisila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<sst xmlns="http://schemas.openxmlformats.org/spreadsheetml/2006/main" count="586" uniqueCount="204">
  <si>
    <t>SPECIES</t>
  </si>
  <si>
    <t>1995*</t>
  </si>
  <si>
    <t>Common Loon</t>
  </si>
  <si>
    <t>Pied-billed Grebe</t>
  </si>
  <si>
    <t>Horned Grebe</t>
  </si>
  <si>
    <t>American Bittern</t>
  </si>
  <si>
    <t>Least Bittern</t>
  </si>
  <si>
    <t>Great Blue Heron</t>
  </si>
  <si>
    <t>Great Egret</t>
  </si>
  <si>
    <t>Green Heron</t>
  </si>
  <si>
    <t>Mute Swan</t>
  </si>
  <si>
    <t>Canada Goose</t>
  </si>
  <si>
    <t>Wood Duck</t>
  </si>
  <si>
    <t>Green-winged Teal</t>
  </si>
  <si>
    <t>Mallard</t>
  </si>
  <si>
    <t>Blue-winged Teal</t>
  </si>
  <si>
    <t>American Wigeon</t>
  </si>
  <si>
    <t>Redhead</t>
  </si>
  <si>
    <t>Lesser Scaup</t>
  </si>
  <si>
    <t>Ring-necked Duck</t>
  </si>
  <si>
    <t>Hooded Merganser</t>
  </si>
  <si>
    <t>Ruddy Duck</t>
  </si>
  <si>
    <t>Turkey Vulture</t>
  </si>
  <si>
    <t>Osprey</t>
  </si>
  <si>
    <t>Bald Eagle</t>
  </si>
  <si>
    <t>Northern Harrier</t>
  </si>
  <si>
    <t>Sharp-shinned Hawk</t>
  </si>
  <si>
    <t>Cooper's Hawk</t>
  </si>
  <si>
    <t>Red-shouldered Hawk</t>
  </si>
  <si>
    <t>Broad-winged Hawk</t>
  </si>
  <si>
    <t>Red-tailed Hawk</t>
  </si>
  <si>
    <t>American Kestrel</t>
  </si>
  <si>
    <t>Peregrine Falcon</t>
  </si>
  <si>
    <t>Ruffed Grouse</t>
  </si>
  <si>
    <t>Wild Turkey</t>
  </si>
  <si>
    <t>Northern Bobwhite</t>
  </si>
  <si>
    <t>Virginia Rail</t>
  </si>
  <si>
    <t>Sora</t>
  </si>
  <si>
    <t>Common Moorhen</t>
  </si>
  <si>
    <t>American Coot</t>
  </si>
  <si>
    <t>Killdeer</t>
  </si>
  <si>
    <t>Lesser Yellowlegs</t>
  </si>
  <si>
    <t>Spotted Sandpiper</t>
  </si>
  <si>
    <t>Solitary Sandpiper</t>
  </si>
  <si>
    <t>White-rumped Sandpiper</t>
  </si>
  <si>
    <t>Laughing Gull</t>
  </si>
  <si>
    <t>Herring Gull</t>
  </si>
  <si>
    <t>Caspian Tern</t>
  </si>
  <si>
    <t>Common Tern</t>
  </si>
  <si>
    <t>Rock Pigeon</t>
  </si>
  <si>
    <t>Mourning Dove</t>
  </si>
  <si>
    <t>Black-billed Cuckoo</t>
  </si>
  <si>
    <t>Yellow-billed Cuckoo</t>
  </si>
  <si>
    <t>Great Horned Owl</t>
  </si>
  <si>
    <t>Barred Owl</t>
  </si>
  <si>
    <t>Common Nighthawk</t>
  </si>
  <si>
    <t>Whip-poor-will</t>
  </si>
  <si>
    <t>Chimney Swift</t>
  </si>
  <si>
    <t>Belted Kingfisher</t>
  </si>
  <si>
    <t>Yellow-bellied Sapsucker</t>
  </si>
  <si>
    <t>Downy Woodpecker</t>
  </si>
  <si>
    <t>Hairy Woodpecker</t>
  </si>
  <si>
    <t>Northern Flicker</t>
  </si>
  <si>
    <t>Pileated Woodpecker</t>
  </si>
  <si>
    <t>Olive-sided Flycatcher</t>
  </si>
  <si>
    <t>Acadian Flycatcher</t>
  </si>
  <si>
    <t>Alder Flycatcher</t>
  </si>
  <si>
    <t>Willow Flycatcher</t>
  </si>
  <si>
    <t>Least Flycatcher</t>
  </si>
  <si>
    <t>Great Crested Flycatcher</t>
  </si>
  <si>
    <t>Horned Lark</t>
  </si>
  <si>
    <t>Purple Martin</t>
  </si>
  <si>
    <t>Tree Swallow</t>
  </si>
  <si>
    <t>Bank Swallow</t>
  </si>
  <si>
    <t>Cliff Swallow</t>
  </si>
  <si>
    <t>Barn Swallow</t>
  </si>
  <si>
    <t>Blue Jay</t>
  </si>
  <si>
    <t>American Crow</t>
  </si>
  <si>
    <t>Red-breasted Nuthatch</t>
  </si>
  <si>
    <t>White-breasted Nuthatch</t>
  </si>
  <si>
    <t>Brown Creeper</t>
  </si>
  <si>
    <t>Carolina Wren</t>
  </si>
  <si>
    <t>House Wren</t>
  </si>
  <si>
    <t>Winter Wren</t>
  </si>
  <si>
    <t>Sedge Wren</t>
  </si>
  <si>
    <t>Marsh Wren</t>
  </si>
  <si>
    <t>Golden-crowned Kinglet</t>
  </si>
  <si>
    <t>Ruby-crowned Kinglet</t>
  </si>
  <si>
    <t>Blue-gray Gnatcatcher</t>
  </si>
  <si>
    <t>Eastern Bluebird</t>
  </si>
  <si>
    <t>Veery</t>
  </si>
  <si>
    <t>Swainson's Thrush</t>
  </si>
  <si>
    <t>Hermit Thrush</t>
  </si>
  <si>
    <t>Wood Thrush</t>
  </si>
  <si>
    <t>American Robin</t>
  </si>
  <si>
    <t>Gray Catbird</t>
  </si>
  <si>
    <t>Brown Thrasher</t>
  </si>
  <si>
    <t>Cedar Waxwing</t>
  </si>
  <si>
    <t>European Starling</t>
  </si>
  <si>
    <t>White-eyed Vireo</t>
  </si>
  <si>
    <t>Yellow-throated Vireo</t>
  </si>
  <si>
    <t>Warbling Vireo</t>
  </si>
  <si>
    <t>Red-eyed Vireo</t>
  </si>
  <si>
    <t>Blue-winged Warbler</t>
  </si>
  <si>
    <t>Brewster's Warbler</t>
  </si>
  <si>
    <t>Golden-winged Warbler</t>
  </si>
  <si>
    <t>Nashville Warbler</t>
  </si>
  <si>
    <t>Tennessee Warbler</t>
  </si>
  <si>
    <t>Yellow Warbler</t>
  </si>
  <si>
    <t>Chestnut-sided Warbler</t>
  </si>
  <si>
    <t>Blackburnian Warbler</t>
  </si>
  <si>
    <t>Yellow-throated Warbler</t>
  </si>
  <si>
    <t>Prairie Warbler</t>
  </si>
  <si>
    <t>Pine Warbler</t>
  </si>
  <si>
    <t>Palm Warbler</t>
  </si>
  <si>
    <t>Cerulean Warbler</t>
  </si>
  <si>
    <t>American Redstart</t>
  </si>
  <si>
    <t>Prothonotary Warbler</t>
  </si>
  <si>
    <t>Worm-eating Warbler</t>
  </si>
  <si>
    <t>Ovenbird</t>
  </si>
  <si>
    <t>Louisiana Waterthrush</t>
  </si>
  <si>
    <t>Kentucky Warbler</t>
  </si>
  <si>
    <t>Mourning Warbler</t>
  </si>
  <si>
    <t>Common Yellowthroat</t>
  </si>
  <si>
    <t>Hooded Warbler</t>
  </si>
  <si>
    <t>Canada Warbler</t>
  </si>
  <si>
    <t>Summer Tanager</t>
  </si>
  <si>
    <t>Scarlet Tanager</t>
  </si>
  <si>
    <t>Northern Cardinal</t>
  </si>
  <si>
    <t>Indigo Bunting</t>
  </si>
  <si>
    <t>Chipping Sparrow</t>
  </si>
  <si>
    <t>Field Sparrow</t>
  </si>
  <si>
    <t>Vesper Sparrow</t>
  </si>
  <si>
    <t>Lark Sparrow</t>
  </si>
  <si>
    <t>Savannah Sparrow</t>
  </si>
  <si>
    <t>Grasshopper Sparrow</t>
  </si>
  <si>
    <t>Henslow's Sparrow</t>
  </si>
  <si>
    <t>Fox Sparrow</t>
  </si>
  <si>
    <t>Song Sparrow</t>
  </si>
  <si>
    <t>Swamp Sparrow</t>
  </si>
  <si>
    <t>White-throated Sparrow</t>
  </si>
  <si>
    <t>Dark-eyed Junco</t>
  </si>
  <si>
    <t>Dickcissel</t>
  </si>
  <si>
    <t>Bobolink</t>
  </si>
  <si>
    <t>Red-winged Blackbird</t>
  </si>
  <si>
    <t>Western Meadowlark</t>
  </si>
  <si>
    <t>Eastern Meadowlark</t>
  </si>
  <si>
    <t>Euphagus spp.</t>
  </si>
  <si>
    <t>Common Grackle</t>
  </si>
  <si>
    <t>Orchard Oriole</t>
  </si>
  <si>
    <t>Baltimore Oriole</t>
  </si>
  <si>
    <t>Purple Finch</t>
  </si>
  <si>
    <t>House Finch</t>
  </si>
  <si>
    <t>Pine Siskin</t>
  </si>
  <si>
    <t>American Goldfinch</t>
  </si>
  <si>
    <t>House Sparrow</t>
  </si>
  <si>
    <t>Total Species</t>
  </si>
  <si>
    <t>Total Birds</t>
  </si>
  <si>
    <t>Party Hours</t>
  </si>
  <si>
    <t>Participants</t>
  </si>
  <si>
    <t>Total birds/party hour</t>
  </si>
  <si>
    <t>Wilson's Snipe</t>
  </si>
  <si>
    <t>Ring-billed Gull</t>
  </si>
  <si>
    <t>Eastern Screech-Owl</t>
  </si>
  <si>
    <t>Ruby-throated Hummingbird</t>
  </si>
  <si>
    <t>Red-headed Woodpecker</t>
  </si>
  <si>
    <t>Red-bellied Woodpecker</t>
  </si>
  <si>
    <t>Blue-headed Vireo</t>
  </si>
  <si>
    <t>Tufted Titmouse</t>
  </si>
  <si>
    <t>Northern Mockingbird</t>
  </si>
  <si>
    <t>Northern Parula</t>
  </si>
  <si>
    <t>Black-throated Blue Warber</t>
  </si>
  <si>
    <t>Yellow-rumped Warbler</t>
  </si>
  <si>
    <t>Black-throated Green Warbler</t>
  </si>
  <si>
    <t>Rose-breasted Grosbeak</t>
  </si>
  <si>
    <t>Brown-headed Cowbird</t>
  </si>
  <si>
    <t>Red-breasted. Merganser</t>
  </si>
  <si>
    <t>King Rail</t>
  </si>
  <si>
    <t>1995-count expanded to 10 days</t>
  </si>
  <si>
    <t>Bufflehead</t>
  </si>
  <si>
    <t>American Black Duck</t>
  </si>
  <si>
    <t>Ring-necked Pheasant</t>
  </si>
  <si>
    <t>Double-crested Cormorant</t>
  </si>
  <si>
    <t>Black-crowned Night-Heron</t>
  </si>
  <si>
    <t>American Woodcock</t>
  </si>
  <si>
    <t>Eastern Wood-Pewee</t>
  </si>
  <si>
    <t>Eastern Phoebe</t>
  </si>
  <si>
    <t>Eastern Kingbird</t>
  </si>
  <si>
    <t>Northern Rough-winged Swallow</t>
  </si>
  <si>
    <t>Black-capped Chickadee</t>
  </si>
  <si>
    <t>Black-and- white Warbler</t>
  </si>
  <si>
    <t>Yellow-breasted Chat</t>
  </si>
  <si>
    <t>Eastern Towhee</t>
  </si>
  <si>
    <t>BIRDS PER PARTY HOUR:</t>
  </si>
  <si>
    <t>per party hours</t>
  </si>
  <si>
    <t xml:space="preserve"> Total birds/</t>
  </si>
  <si>
    <t>Red-breasted Merganser</t>
  </si>
  <si>
    <t>Birds per party hour</t>
  </si>
  <si>
    <t>Magnolia Warbler</t>
  </si>
  <si>
    <t>Wilson's Warbler</t>
  </si>
  <si>
    <t>Blue Grosbeak</t>
  </si>
  <si>
    <t>Black Tern</t>
  </si>
  <si>
    <t>E. Whip-poor-will</t>
  </si>
  <si>
    <r>
      <t>Nomenclature and order of species in this list follow that of the 7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edition of the AOU </t>
    </r>
    <r>
      <rPr>
        <i/>
        <sz val="8"/>
        <rFont val="Arial"/>
        <family val="2"/>
      </rPr>
      <t>Check-list of North American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Birds</t>
    </r>
    <r>
      <rPr>
        <sz val="8"/>
        <rFont val="Arial"/>
        <family val="2"/>
      </rPr>
      <t xml:space="preserve"> (1998), including its 42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(July 2000) through 52nd (April 2011) Supplements.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</si>
</sst>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8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64" fontId="2" fillId="34" borderId="12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3.28125" style="13" customWidth="1"/>
    <col min="2" max="2" width="4.140625" style="4" customWidth="1"/>
    <col min="3" max="3" width="4.140625" style="1" customWidth="1"/>
    <col min="4" max="5" width="5.00390625" style="1" customWidth="1"/>
    <col min="6" max="6" width="4.28125" style="1" customWidth="1"/>
    <col min="7" max="12" width="5.00390625" style="1" customWidth="1"/>
    <col min="13" max="13" width="5.28125" style="1" customWidth="1"/>
    <col min="14" max="18" width="5.00390625" style="1" customWidth="1"/>
    <col min="19" max="19" width="5.140625" style="1" customWidth="1"/>
    <col min="20" max="21" width="5.00390625" style="1" customWidth="1"/>
    <col min="22" max="22" width="5.140625" style="1" customWidth="1"/>
    <col min="23" max="23" width="5.00390625" style="1" customWidth="1"/>
    <col min="24" max="24" width="5.140625" style="1" customWidth="1"/>
    <col min="25" max="27" width="5.00390625" style="1" customWidth="1"/>
    <col min="28" max="28" width="5.140625" style="1" customWidth="1"/>
    <col min="29" max="31" width="5.00390625" style="1" customWidth="1"/>
    <col min="32" max="37" width="5.140625" style="1" customWidth="1"/>
    <col min="38" max="38" width="13.00390625" style="13" customWidth="1"/>
    <col min="39" max="40" width="4.7109375" style="2" customWidth="1"/>
    <col min="41" max="41" width="5.421875" style="2" customWidth="1"/>
    <col min="42" max="42" width="5.57421875" style="2" customWidth="1"/>
    <col min="43" max="43" width="4.7109375" style="2" customWidth="1"/>
    <col min="44" max="44" width="5.57421875" style="2" customWidth="1"/>
    <col min="45" max="50" width="4.7109375" style="2" customWidth="1"/>
    <col min="51" max="51" width="5.57421875" style="2" customWidth="1"/>
    <col min="52" max="54" width="4.57421875" style="2" customWidth="1"/>
    <col min="55" max="59" width="4.7109375" style="2" customWidth="1"/>
    <col min="60" max="62" width="4.7109375" style="1" customWidth="1"/>
    <col min="63" max="65" width="5.00390625" style="1" customWidth="1"/>
    <col min="66" max="66" width="4.8515625" style="1" customWidth="1"/>
    <col min="67" max="67" width="5.140625" style="1" customWidth="1"/>
    <col min="68" max="68" width="5.00390625" style="1" customWidth="1"/>
    <col min="69" max="69" width="4.8515625" style="1" customWidth="1"/>
    <col min="70" max="74" width="4.57421875" style="1" customWidth="1"/>
    <col min="75" max="75" width="13.00390625" style="13" customWidth="1"/>
    <col min="76" max="16384" width="9.140625" style="1" customWidth="1"/>
  </cols>
  <sheetData>
    <row r="1" spans="2:68" ht="11.25"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S1" s="10" t="s">
        <v>178</v>
      </c>
      <c r="AD1" s="12"/>
      <c r="AM1" s="3" t="s">
        <v>193</v>
      </c>
      <c r="BP1" s="1" t="s">
        <v>197</v>
      </c>
    </row>
    <row r="2" spans="1:75" ht="11.25">
      <c r="A2" s="14" t="s">
        <v>0</v>
      </c>
      <c r="B2" s="8">
        <v>1978</v>
      </c>
      <c r="C2" s="8">
        <v>1979</v>
      </c>
      <c r="D2" s="8">
        <v>1980</v>
      </c>
      <c r="E2" s="8">
        <v>1981</v>
      </c>
      <c r="F2" s="8">
        <v>1982</v>
      </c>
      <c r="G2" s="8">
        <v>1983</v>
      </c>
      <c r="H2" s="8">
        <v>1984</v>
      </c>
      <c r="I2" s="8">
        <v>1985</v>
      </c>
      <c r="J2" s="8">
        <v>1986</v>
      </c>
      <c r="K2" s="8">
        <v>1987</v>
      </c>
      <c r="L2" s="8">
        <v>1988</v>
      </c>
      <c r="M2" s="8">
        <v>1989</v>
      </c>
      <c r="N2" s="8">
        <v>1990</v>
      </c>
      <c r="O2" s="8">
        <v>1991</v>
      </c>
      <c r="P2" s="8">
        <v>1992</v>
      </c>
      <c r="Q2" s="8">
        <v>1993</v>
      </c>
      <c r="R2" s="8">
        <v>1994</v>
      </c>
      <c r="S2" s="8" t="s">
        <v>1</v>
      </c>
      <c r="T2" s="8">
        <v>1996</v>
      </c>
      <c r="U2" s="8">
        <v>1997</v>
      </c>
      <c r="V2" s="8">
        <v>1998</v>
      </c>
      <c r="W2" s="8">
        <v>1999</v>
      </c>
      <c r="X2" s="8">
        <v>2000</v>
      </c>
      <c r="Y2" s="8">
        <v>2001</v>
      </c>
      <c r="Z2" s="8">
        <v>2002</v>
      </c>
      <c r="AA2" s="8">
        <v>2003</v>
      </c>
      <c r="AB2" s="8">
        <v>2004</v>
      </c>
      <c r="AC2" s="8">
        <v>2005</v>
      </c>
      <c r="AD2" s="8">
        <v>2006</v>
      </c>
      <c r="AE2" s="8">
        <v>2007</v>
      </c>
      <c r="AF2" s="8">
        <v>2008</v>
      </c>
      <c r="AG2" s="8">
        <v>2009</v>
      </c>
      <c r="AH2" s="8">
        <v>2010</v>
      </c>
      <c r="AI2" s="8">
        <v>2011</v>
      </c>
      <c r="AJ2" s="8">
        <v>2012</v>
      </c>
      <c r="AK2" s="8">
        <v>2013</v>
      </c>
      <c r="AL2" s="14" t="s">
        <v>0</v>
      </c>
      <c r="AM2" s="9">
        <v>1978</v>
      </c>
      <c r="AN2" s="9">
        <v>1979</v>
      </c>
      <c r="AO2" s="9">
        <v>1980</v>
      </c>
      <c r="AP2" s="9">
        <v>1981</v>
      </c>
      <c r="AQ2" s="9">
        <v>1982</v>
      </c>
      <c r="AR2" s="9">
        <v>1983</v>
      </c>
      <c r="AS2" s="9">
        <v>1984</v>
      </c>
      <c r="AT2" s="9">
        <v>1985</v>
      </c>
      <c r="AU2" s="9">
        <v>1986</v>
      </c>
      <c r="AV2" s="9">
        <v>1987</v>
      </c>
      <c r="AW2" s="9">
        <v>1988</v>
      </c>
      <c r="AX2" s="9">
        <v>1989</v>
      </c>
      <c r="AY2" s="9">
        <v>1990</v>
      </c>
      <c r="AZ2" s="9">
        <v>1991</v>
      </c>
      <c r="BA2" s="9">
        <v>1992</v>
      </c>
      <c r="BB2" s="9">
        <v>1993</v>
      </c>
      <c r="BC2" s="9">
        <v>1994</v>
      </c>
      <c r="BD2" s="9">
        <v>1995</v>
      </c>
      <c r="BE2" s="9">
        <v>1996</v>
      </c>
      <c r="BF2" s="9">
        <v>1997</v>
      </c>
      <c r="BG2" s="9">
        <v>1998</v>
      </c>
      <c r="BH2" s="9">
        <v>1999</v>
      </c>
      <c r="BI2" s="8">
        <v>2000</v>
      </c>
      <c r="BJ2" s="8">
        <v>2001</v>
      </c>
      <c r="BK2" s="8">
        <v>2002</v>
      </c>
      <c r="BL2" s="8">
        <v>2003</v>
      </c>
      <c r="BM2" s="8">
        <v>2004</v>
      </c>
      <c r="BN2" s="8">
        <v>2005</v>
      </c>
      <c r="BO2" s="8">
        <v>2006</v>
      </c>
      <c r="BP2" s="8">
        <v>2007</v>
      </c>
      <c r="BQ2" s="8">
        <v>2008</v>
      </c>
      <c r="BR2" s="8">
        <v>2009</v>
      </c>
      <c r="BS2" s="8">
        <v>2010</v>
      </c>
      <c r="BT2" s="8">
        <v>2011</v>
      </c>
      <c r="BU2" s="8">
        <v>2012</v>
      </c>
      <c r="BV2" s="8">
        <v>2013</v>
      </c>
      <c r="BW2" s="14" t="s">
        <v>0</v>
      </c>
    </row>
    <row r="3" spans="1:75" ht="11.25">
      <c r="A3" s="16" t="s">
        <v>11</v>
      </c>
      <c r="B3" s="5">
        <v>7</v>
      </c>
      <c r="C3" s="5">
        <v>5</v>
      </c>
      <c r="D3" s="5">
        <v>65</v>
      </c>
      <c r="E3" s="5">
        <v>40</v>
      </c>
      <c r="F3" s="5">
        <v>77</v>
      </c>
      <c r="G3" s="5">
        <v>50</v>
      </c>
      <c r="H3" s="5">
        <v>80</v>
      </c>
      <c r="I3" s="5">
        <v>129</v>
      </c>
      <c r="J3" s="5">
        <v>199</v>
      </c>
      <c r="K3" s="5">
        <v>89</v>
      </c>
      <c r="L3" s="5">
        <v>240</v>
      </c>
      <c r="M3" s="5">
        <v>353</v>
      </c>
      <c r="N3" s="5">
        <v>553</v>
      </c>
      <c r="O3" s="5">
        <v>721</v>
      </c>
      <c r="P3" s="5">
        <v>713</v>
      </c>
      <c r="Q3" s="5">
        <v>714</v>
      </c>
      <c r="R3" s="5">
        <v>846</v>
      </c>
      <c r="S3" s="5">
        <v>1313</v>
      </c>
      <c r="T3" s="5">
        <v>1181</v>
      </c>
      <c r="U3" s="5">
        <v>1278</v>
      </c>
      <c r="V3" s="5">
        <v>1109</v>
      </c>
      <c r="W3" s="5">
        <v>674</v>
      </c>
      <c r="X3" s="5">
        <v>726</v>
      </c>
      <c r="Y3" s="5">
        <v>1166</v>
      </c>
      <c r="Z3" s="5">
        <v>1612</v>
      </c>
      <c r="AA3" s="5">
        <v>1591</v>
      </c>
      <c r="AB3" s="5">
        <v>1300</v>
      </c>
      <c r="AC3" s="5">
        <v>1318</v>
      </c>
      <c r="AD3" s="5">
        <v>1555</v>
      </c>
      <c r="AE3" s="5">
        <v>1928</v>
      </c>
      <c r="AF3" s="5">
        <v>1933</v>
      </c>
      <c r="AG3" s="5">
        <v>1546</v>
      </c>
      <c r="AH3" s="5">
        <v>1746</v>
      </c>
      <c r="AI3" s="5">
        <v>994</v>
      </c>
      <c r="AJ3" s="5">
        <v>1338</v>
      </c>
      <c r="AK3" s="5">
        <v>1277</v>
      </c>
      <c r="AL3" s="16" t="s">
        <v>11</v>
      </c>
      <c r="AM3" s="6">
        <f aca="true" t="shared" si="0" ref="AM3:AM13">B3/B$197</f>
        <v>0.08235294117647059</v>
      </c>
      <c r="AN3" s="6">
        <f aca="true" t="shared" si="1" ref="AN3:AN13">C3/C$197</f>
        <v>0.08333333333333333</v>
      </c>
      <c r="AO3" s="6">
        <f aca="true" t="shared" si="2" ref="AO3:AO13">D3/D$197</f>
        <v>0.52</v>
      </c>
      <c r="AP3" s="6">
        <f aca="true" t="shared" si="3" ref="AP3:AP13">E3/E$197</f>
        <v>0.23529411764705882</v>
      </c>
      <c r="AQ3" s="6">
        <f aca="true" t="shared" si="4" ref="AQ3:AQ13">F3/F$197</f>
        <v>0.6062992125984252</v>
      </c>
      <c r="AR3" s="6">
        <f aca="true" t="shared" si="5" ref="AR3:AR13">G3/G$197</f>
        <v>0.21929824561403508</v>
      </c>
      <c r="AS3" s="6">
        <f aca="true" t="shared" si="6" ref="AS3:AS13">H3/H$197</f>
        <v>0.32653061224489793</v>
      </c>
      <c r="AT3" s="6">
        <f aca="true" t="shared" si="7" ref="AT3:AT13">I3/I$197</f>
        <v>0.5707964601769911</v>
      </c>
      <c r="AU3" s="6">
        <f aca="true" t="shared" si="8" ref="AU3:AU13">J3/J$197</f>
        <v>0.9476190476190476</v>
      </c>
      <c r="AV3" s="6">
        <f aca="true" t="shared" si="9" ref="AV3:AV13">K3/K$197</f>
        <v>0.6846153846153846</v>
      </c>
      <c r="AW3" s="6">
        <f aca="true" t="shared" si="10" ref="AW3:AW13">L3/L$197</f>
        <v>1.188118811881188</v>
      </c>
      <c r="AX3" s="6">
        <f aca="true" t="shared" si="11" ref="AX3:AX13">M3/M$197</f>
        <v>2.6148148148148147</v>
      </c>
      <c r="AY3" s="6">
        <f aca="true" t="shared" si="12" ref="AY3:AY13">N3/N$197</f>
        <v>2.572093023255814</v>
      </c>
      <c r="AZ3" s="6">
        <f aca="true" t="shared" si="13" ref="AZ3:AZ13">O3/O$197</f>
        <v>2.363934426229508</v>
      </c>
      <c r="BA3" s="6">
        <f aca="true" t="shared" si="14" ref="BA3:BA13">P3/P$197</f>
        <v>3.0732758620689653</v>
      </c>
      <c r="BB3" s="6">
        <f aca="true" t="shared" si="15" ref="BB3:BB13">Q3/Q$197</f>
        <v>2.914285714285714</v>
      </c>
      <c r="BC3" s="6">
        <f aca="true" t="shared" si="16" ref="BC3:BC13">R3/R$197</f>
        <v>2.958041958041958</v>
      </c>
      <c r="BD3" s="6">
        <f aca="true" t="shared" si="17" ref="BD3:BD13">S3/S$197</f>
        <v>3.232</v>
      </c>
      <c r="BE3" s="6">
        <f aca="true" t="shared" si="18" ref="BE3:BE13">T3/T$197</f>
        <v>3.8531810766721044</v>
      </c>
      <c r="BF3" s="6">
        <f aca="true" t="shared" si="19" ref="BF3:BF13">U3/U$197</f>
        <v>3.8320839580209896</v>
      </c>
      <c r="BG3" s="6">
        <f aca="true" t="shared" si="20" ref="BG3:BG13">V3/V$197</f>
        <v>3.727731092436975</v>
      </c>
      <c r="BH3" s="6">
        <f aca="true" t="shared" si="21" ref="BH3:BH13">W3/W$197</f>
        <v>2.6043276661514683</v>
      </c>
      <c r="BI3" s="6">
        <f aca="true" t="shared" si="22" ref="BI3:BI13">X3/X$197</f>
        <v>2.773638968481375</v>
      </c>
      <c r="BJ3" s="6">
        <f aca="true" t="shared" si="23" ref="BJ3:BJ13">Y3/Y$197</f>
        <v>3.632398753894081</v>
      </c>
      <c r="BK3" s="6">
        <f aca="true" t="shared" si="24" ref="BK3:BK13">Z3/Z$197</f>
        <v>5.32013201320132</v>
      </c>
      <c r="BL3" s="6">
        <f aca="true" t="shared" si="25" ref="BL3:BL13">AA3/AA$197</f>
        <v>5.018927444794953</v>
      </c>
      <c r="BM3" s="6">
        <f aca="true" t="shared" si="26" ref="BM3:BM13">AB3/AB$197</f>
        <v>4.129606099110546</v>
      </c>
      <c r="BN3" s="6">
        <f aca="true" t="shared" si="27" ref="BN3:BN13">AC3/AC$197</f>
        <v>3.771101573676681</v>
      </c>
      <c r="BO3" s="6">
        <f aca="true" t="shared" si="28" ref="BO3:BO13">AD3/AD$197</f>
        <v>3.9158902039788464</v>
      </c>
      <c r="BP3" s="6">
        <f aca="true" t="shared" si="29" ref="BP3:BP13">AE3/AE$197</f>
        <v>5.2334419109663415</v>
      </c>
      <c r="BQ3" s="21">
        <f aca="true" t="shared" si="30" ref="BQ3:BQ13">AF3/AF$197</f>
        <v>4.516355140186916</v>
      </c>
      <c r="BR3" s="6">
        <f aca="true" t="shared" si="31" ref="BR3:BR13">AG3/AG$197</f>
        <v>3.5458715596330275</v>
      </c>
      <c r="BS3" s="6">
        <f aca="true" t="shared" si="32" ref="BS3:BS13">AH3/AH$197</f>
        <v>3.5705521472392636</v>
      </c>
      <c r="BT3" s="6">
        <f aca="true" t="shared" si="33" ref="BT3:BT13">AI3/AI$197</f>
        <v>2.491228070175439</v>
      </c>
      <c r="BU3" s="6">
        <f aca="true" t="shared" si="34" ref="BU3:BV18">AJ3/AJ$197</f>
        <v>2.9342105263157894</v>
      </c>
      <c r="BV3" s="6">
        <f t="shared" si="34"/>
        <v>3.282776349614396</v>
      </c>
      <c r="BW3" s="16" t="s">
        <v>11</v>
      </c>
    </row>
    <row r="4" spans="1:75" s="26" customFormat="1" ht="11.25">
      <c r="A4" s="22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>
        <v>2</v>
      </c>
      <c r="N4" s="23"/>
      <c r="O4" s="23"/>
      <c r="P4" s="23"/>
      <c r="Q4" s="23">
        <v>3</v>
      </c>
      <c r="R4" s="23"/>
      <c r="S4" s="23">
        <v>2</v>
      </c>
      <c r="T4" s="23">
        <v>8</v>
      </c>
      <c r="U4" s="23">
        <v>5</v>
      </c>
      <c r="V4" s="23">
        <v>5</v>
      </c>
      <c r="W4" s="23">
        <v>6</v>
      </c>
      <c r="X4" s="23">
        <v>4</v>
      </c>
      <c r="Y4" s="23">
        <v>6</v>
      </c>
      <c r="Z4" s="23">
        <v>10</v>
      </c>
      <c r="AA4" s="23">
        <v>36</v>
      </c>
      <c r="AB4" s="23">
        <v>28</v>
      </c>
      <c r="AC4" s="23">
        <v>48</v>
      </c>
      <c r="AD4" s="23">
        <v>35</v>
      </c>
      <c r="AE4" s="23">
        <v>24</v>
      </c>
      <c r="AF4" s="23">
        <v>39</v>
      </c>
      <c r="AG4" s="23">
        <v>26</v>
      </c>
      <c r="AH4" s="23">
        <v>35</v>
      </c>
      <c r="AI4" s="23">
        <v>18</v>
      </c>
      <c r="AJ4" s="23">
        <v>4</v>
      </c>
      <c r="AK4" s="23">
        <v>8</v>
      </c>
      <c r="AL4" s="22" t="s">
        <v>10</v>
      </c>
      <c r="AM4" s="24">
        <f t="shared" si="0"/>
        <v>0</v>
      </c>
      <c r="AN4" s="24">
        <f t="shared" si="1"/>
        <v>0</v>
      </c>
      <c r="AO4" s="24">
        <f t="shared" si="2"/>
        <v>0</v>
      </c>
      <c r="AP4" s="24">
        <f t="shared" si="3"/>
        <v>0</v>
      </c>
      <c r="AQ4" s="24">
        <f t="shared" si="4"/>
        <v>0</v>
      </c>
      <c r="AR4" s="24">
        <f t="shared" si="5"/>
        <v>0</v>
      </c>
      <c r="AS4" s="24">
        <f t="shared" si="6"/>
        <v>0</v>
      </c>
      <c r="AT4" s="24">
        <f t="shared" si="7"/>
        <v>0</v>
      </c>
      <c r="AU4" s="24">
        <f t="shared" si="8"/>
        <v>0</v>
      </c>
      <c r="AV4" s="24">
        <f t="shared" si="9"/>
        <v>0</v>
      </c>
      <c r="AW4" s="24">
        <f t="shared" si="10"/>
        <v>0</v>
      </c>
      <c r="AX4" s="24">
        <f t="shared" si="11"/>
        <v>0.014814814814814815</v>
      </c>
      <c r="AY4" s="24">
        <f t="shared" si="12"/>
        <v>0</v>
      </c>
      <c r="AZ4" s="24">
        <f t="shared" si="13"/>
        <v>0</v>
      </c>
      <c r="BA4" s="24">
        <f t="shared" si="14"/>
        <v>0</v>
      </c>
      <c r="BB4" s="24">
        <f t="shared" si="15"/>
        <v>0.012244897959183673</v>
      </c>
      <c r="BC4" s="24">
        <f t="shared" si="16"/>
        <v>0</v>
      </c>
      <c r="BD4" s="24">
        <f t="shared" si="17"/>
        <v>0.004923076923076923</v>
      </c>
      <c r="BE4" s="24">
        <f t="shared" si="18"/>
        <v>0.026101141924959218</v>
      </c>
      <c r="BF4" s="24">
        <f t="shared" si="19"/>
        <v>0.014992503748125937</v>
      </c>
      <c r="BG4" s="24">
        <f t="shared" si="20"/>
        <v>0.01680672268907563</v>
      </c>
      <c r="BH4" s="24">
        <f t="shared" si="21"/>
        <v>0.0231839258114374</v>
      </c>
      <c r="BI4" s="24">
        <f t="shared" si="22"/>
        <v>0.015281757402101241</v>
      </c>
      <c r="BJ4" s="24">
        <f t="shared" si="23"/>
        <v>0.018691588785046728</v>
      </c>
      <c r="BK4" s="24">
        <f t="shared" si="24"/>
        <v>0.033003300330033</v>
      </c>
      <c r="BL4" s="24">
        <f t="shared" si="25"/>
        <v>0.11356466876971609</v>
      </c>
      <c r="BM4" s="24">
        <f t="shared" si="26"/>
        <v>0.08894536213468869</v>
      </c>
      <c r="BN4" s="24">
        <f t="shared" si="27"/>
        <v>0.13733905579399142</v>
      </c>
      <c r="BO4" s="24">
        <f t="shared" si="28"/>
        <v>0.08813900780659784</v>
      </c>
      <c r="BP4" s="24">
        <f t="shared" si="29"/>
        <v>0.06514657980456026</v>
      </c>
      <c r="BQ4" s="25">
        <f t="shared" si="30"/>
        <v>0.0911214953271028</v>
      </c>
      <c r="BR4" s="24">
        <f t="shared" si="31"/>
        <v>0.05963302752293578</v>
      </c>
      <c r="BS4" s="24">
        <f t="shared" si="32"/>
        <v>0.07157464212678936</v>
      </c>
      <c r="BT4" s="6">
        <f t="shared" si="33"/>
        <v>0.045112781954887216</v>
      </c>
      <c r="BU4" s="6">
        <f t="shared" si="34"/>
        <v>0.008771929824561403</v>
      </c>
      <c r="BV4" s="6">
        <f t="shared" si="34"/>
        <v>0.02056555269922879</v>
      </c>
      <c r="BW4" s="22" t="s">
        <v>10</v>
      </c>
    </row>
    <row r="5" spans="1:75" ht="11.25">
      <c r="A5" s="15" t="s">
        <v>12</v>
      </c>
      <c r="B5" s="5">
        <v>13</v>
      </c>
      <c r="C5" s="5">
        <v>24</v>
      </c>
      <c r="D5" s="5">
        <v>25</v>
      </c>
      <c r="E5" s="5">
        <v>42</v>
      </c>
      <c r="F5" s="5">
        <v>22</v>
      </c>
      <c r="G5" s="5">
        <v>60</v>
      </c>
      <c r="H5" s="5">
        <v>39</v>
      </c>
      <c r="I5" s="5">
        <v>77</v>
      </c>
      <c r="J5" s="5">
        <v>87</v>
      </c>
      <c r="K5" s="5">
        <v>52</v>
      </c>
      <c r="L5" s="5">
        <v>86</v>
      </c>
      <c r="M5" s="5">
        <v>26</v>
      </c>
      <c r="N5" s="5">
        <v>76</v>
      </c>
      <c r="O5" s="5">
        <v>127</v>
      </c>
      <c r="P5" s="5">
        <v>149</v>
      </c>
      <c r="Q5" s="5">
        <v>79</v>
      </c>
      <c r="R5" s="5">
        <v>82</v>
      </c>
      <c r="S5" s="5">
        <v>96</v>
      </c>
      <c r="T5" s="5">
        <v>149</v>
      </c>
      <c r="U5" s="5">
        <v>127</v>
      </c>
      <c r="V5" s="5">
        <v>158</v>
      </c>
      <c r="W5" s="5">
        <v>84</v>
      </c>
      <c r="X5" s="5">
        <v>130</v>
      </c>
      <c r="Y5" s="5">
        <v>132</v>
      </c>
      <c r="Z5" s="5">
        <v>126</v>
      </c>
      <c r="AA5" s="5">
        <v>141</v>
      </c>
      <c r="AB5" s="5">
        <v>91</v>
      </c>
      <c r="AC5" s="5">
        <v>118</v>
      </c>
      <c r="AD5" s="5">
        <v>151</v>
      </c>
      <c r="AE5" s="5">
        <v>191</v>
      </c>
      <c r="AF5" s="5">
        <v>79</v>
      </c>
      <c r="AG5" s="5">
        <v>140</v>
      </c>
      <c r="AH5" s="5">
        <v>124</v>
      </c>
      <c r="AI5" s="5">
        <v>126</v>
      </c>
      <c r="AJ5" s="5">
        <v>218</v>
      </c>
      <c r="AK5" s="5">
        <v>208</v>
      </c>
      <c r="AL5" s="15" t="s">
        <v>12</v>
      </c>
      <c r="AM5" s="6">
        <f t="shared" si="0"/>
        <v>0.15294117647058825</v>
      </c>
      <c r="AN5" s="6">
        <f t="shared" si="1"/>
        <v>0.4</v>
      </c>
      <c r="AO5" s="6">
        <f t="shared" si="2"/>
        <v>0.2</v>
      </c>
      <c r="AP5" s="6">
        <f t="shared" si="3"/>
        <v>0.24705882352941178</v>
      </c>
      <c r="AQ5" s="6">
        <f t="shared" si="4"/>
        <v>0.1732283464566929</v>
      </c>
      <c r="AR5" s="6">
        <f t="shared" si="5"/>
        <v>0.2631578947368421</v>
      </c>
      <c r="AS5" s="6">
        <f t="shared" si="6"/>
        <v>0.15918367346938775</v>
      </c>
      <c r="AT5" s="6">
        <f t="shared" si="7"/>
        <v>0.3407079646017699</v>
      </c>
      <c r="AU5" s="6">
        <f t="shared" si="8"/>
        <v>0.4142857142857143</v>
      </c>
      <c r="AV5" s="6">
        <f t="shared" si="9"/>
        <v>0.4</v>
      </c>
      <c r="AW5" s="6">
        <f t="shared" si="10"/>
        <v>0.42574257425742573</v>
      </c>
      <c r="AX5" s="6">
        <f t="shared" si="11"/>
        <v>0.1925925925925926</v>
      </c>
      <c r="AY5" s="6">
        <f t="shared" si="12"/>
        <v>0.35348837209302325</v>
      </c>
      <c r="AZ5" s="6">
        <f t="shared" si="13"/>
        <v>0.4163934426229508</v>
      </c>
      <c r="BA5" s="6">
        <f t="shared" si="14"/>
        <v>0.6422413793103449</v>
      </c>
      <c r="BB5" s="6">
        <f t="shared" si="15"/>
        <v>0.3224489795918367</v>
      </c>
      <c r="BC5" s="6">
        <f t="shared" si="16"/>
        <v>0.2867132867132867</v>
      </c>
      <c r="BD5" s="6">
        <f t="shared" si="17"/>
        <v>0.2363076923076923</v>
      </c>
      <c r="BE5" s="6">
        <f t="shared" si="18"/>
        <v>0.48613376835236544</v>
      </c>
      <c r="BF5" s="6">
        <f t="shared" si="19"/>
        <v>0.3808095952023988</v>
      </c>
      <c r="BG5" s="6">
        <f t="shared" si="20"/>
        <v>0.5310924369747899</v>
      </c>
      <c r="BH5" s="6">
        <f t="shared" si="21"/>
        <v>0.32457496136012365</v>
      </c>
      <c r="BI5" s="6">
        <f t="shared" si="22"/>
        <v>0.49665711556829034</v>
      </c>
      <c r="BJ5" s="6">
        <f t="shared" si="23"/>
        <v>0.411214953271028</v>
      </c>
      <c r="BK5" s="6">
        <f t="shared" si="24"/>
        <v>0.4158415841584158</v>
      </c>
      <c r="BL5" s="6">
        <f t="shared" si="25"/>
        <v>0.444794952681388</v>
      </c>
      <c r="BM5" s="6">
        <f t="shared" si="26"/>
        <v>0.2890724269377382</v>
      </c>
      <c r="BN5" s="6">
        <f t="shared" si="27"/>
        <v>0.3376251788268956</v>
      </c>
      <c r="BO5" s="6">
        <f t="shared" si="28"/>
        <v>0.38025686225132205</v>
      </c>
      <c r="BP5" s="6">
        <f t="shared" si="29"/>
        <v>0.5184581976112921</v>
      </c>
      <c r="BQ5" s="17">
        <f t="shared" si="30"/>
        <v>0.18457943925233644</v>
      </c>
      <c r="BR5" s="6">
        <f t="shared" si="31"/>
        <v>0.3211009174311927</v>
      </c>
      <c r="BS5" s="6">
        <f t="shared" si="32"/>
        <v>0.25357873210633947</v>
      </c>
      <c r="BT5" s="6">
        <f t="shared" si="33"/>
        <v>0.3157894736842105</v>
      </c>
      <c r="BU5" s="6">
        <f t="shared" si="34"/>
        <v>0.4780701754385965</v>
      </c>
      <c r="BV5" s="6">
        <f t="shared" si="34"/>
        <v>0.5347043701799485</v>
      </c>
      <c r="BW5" s="15" t="s">
        <v>12</v>
      </c>
    </row>
    <row r="6" spans="1:75" s="26" customFormat="1" ht="11.25">
      <c r="A6" s="22" t="s">
        <v>16</v>
      </c>
      <c r="B6" s="23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1</v>
      </c>
      <c r="T6" s="23"/>
      <c r="U6" s="23"/>
      <c r="V6" s="23">
        <v>1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2" t="s">
        <v>16</v>
      </c>
      <c r="AM6" s="24">
        <f t="shared" si="0"/>
        <v>0.011764705882352941</v>
      </c>
      <c r="AN6" s="24">
        <f t="shared" si="1"/>
        <v>0</v>
      </c>
      <c r="AO6" s="24">
        <f t="shared" si="2"/>
        <v>0</v>
      </c>
      <c r="AP6" s="24">
        <f t="shared" si="3"/>
        <v>0</v>
      </c>
      <c r="AQ6" s="24">
        <f t="shared" si="4"/>
        <v>0</v>
      </c>
      <c r="AR6" s="24">
        <f t="shared" si="5"/>
        <v>0</v>
      </c>
      <c r="AS6" s="24">
        <f t="shared" si="6"/>
        <v>0</v>
      </c>
      <c r="AT6" s="24">
        <f t="shared" si="7"/>
        <v>0</v>
      </c>
      <c r="AU6" s="24">
        <f t="shared" si="8"/>
        <v>0</v>
      </c>
      <c r="AV6" s="24">
        <f t="shared" si="9"/>
        <v>0</v>
      </c>
      <c r="AW6" s="24">
        <f t="shared" si="10"/>
        <v>0</v>
      </c>
      <c r="AX6" s="24">
        <f t="shared" si="11"/>
        <v>0</v>
      </c>
      <c r="AY6" s="24">
        <f t="shared" si="12"/>
        <v>0</v>
      </c>
      <c r="AZ6" s="24">
        <f t="shared" si="13"/>
        <v>0</v>
      </c>
      <c r="BA6" s="24">
        <f t="shared" si="14"/>
        <v>0</v>
      </c>
      <c r="BB6" s="24">
        <f t="shared" si="15"/>
        <v>0</v>
      </c>
      <c r="BC6" s="24">
        <f t="shared" si="16"/>
        <v>0</v>
      </c>
      <c r="BD6" s="24">
        <f t="shared" si="17"/>
        <v>0.0024615384615384616</v>
      </c>
      <c r="BE6" s="24">
        <f t="shared" si="18"/>
        <v>0</v>
      </c>
      <c r="BF6" s="24">
        <f t="shared" si="19"/>
        <v>0</v>
      </c>
      <c r="BG6" s="24">
        <f t="shared" si="20"/>
        <v>0.0033613445378151263</v>
      </c>
      <c r="BH6" s="24">
        <f t="shared" si="21"/>
        <v>0</v>
      </c>
      <c r="BI6" s="24">
        <f t="shared" si="22"/>
        <v>0</v>
      </c>
      <c r="BJ6" s="24">
        <f t="shared" si="23"/>
        <v>0</v>
      </c>
      <c r="BK6" s="24">
        <f t="shared" si="24"/>
        <v>0</v>
      </c>
      <c r="BL6" s="24">
        <f t="shared" si="25"/>
        <v>0</v>
      </c>
      <c r="BM6" s="24">
        <f t="shared" si="26"/>
        <v>0</v>
      </c>
      <c r="BN6" s="24">
        <f t="shared" si="27"/>
        <v>0</v>
      </c>
      <c r="BO6" s="24">
        <f t="shared" si="28"/>
        <v>0</v>
      </c>
      <c r="BP6" s="24">
        <f t="shared" si="29"/>
        <v>0</v>
      </c>
      <c r="BQ6" s="25">
        <f t="shared" si="30"/>
        <v>0</v>
      </c>
      <c r="BR6" s="24">
        <f t="shared" si="31"/>
        <v>0</v>
      </c>
      <c r="BS6" s="24">
        <f t="shared" si="32"/>
        <v>0</v>
      </c>
      <c r="BT6" s="6">
        <f t="shared" si="33"/>
        <v>0</v>
      </c>
      <c r="BU6" s="6">
        <f t="shared" si="34"/>
        <v>0</v>
      </c>
      <c r="BV6" s="6">
        <f t="shared" si="34"/>
        <v>0</v>
      </c>
      <c r="BW6" s="22" t="s">
        <v>16</v>
      </c>
    </row>
    <row r="7" spans="1:75" ht="11.25">
      <c r="A7" s="15" t="s">
        <v>180</v>
      </c>
      <c r="B7" s="5"/>
      <c r="C7" s="5">
        <v>1</v>
      </c>
      <c r="D7" s="5">
        <v>1</v>
      </c>
      <c r="E7" s="5">
        <v>2</v>
      </c>
      <c r="F7" s="5"/>
      <c r="G7" s="5">
        <v>5</v>
      </c>
      <c r="H7" s="5">
        <v>4</v>
      </c>
      <c r="I7" s="5">
        <v>9</v>
      </c>
      <c r="J7" s="5">
        <v>1</v>
      </c>
      <c r="K7" s="5">
        <v>5</v>
      </c>
      <c r="L7" s="5">
        <v>6</v>
      </c>
      <c r="M7" s="5">
        <v>15</v>
      </c>
      <c r="N7" s="5"/>
      <c r="O7" s="5">
        <v>1</v>
      </c>
      <c r="P7" s="5"/>
      <c r="Q7" s="5">
        <v>20</v>
      </c>
      <c r="R7" s="5">
        <v>11</v>
      </c>
      <c r="S7" s="5"/>
      <c r="T7" s="5"/>
      <c r="U7" s="5">
        <v>1</v>
      </c>
      <c r="V7" s="5"/>
      <c r="W7" s="5"/>
      <c r="X7" s="5"/>
      <c r="Y7" s="5"/>
      <c r="Z7" s="5">
        <v>1</v>
      </c>
      <c r="AA7" s="5"/>
      <c r="AB7" s="5"/>
      <c r="AC7" s="5"/>
      <c r="AD7" s="5"/>
      <c r="AE7" s="5"/>
      <c r="AF7" s="5"/>
      <c r="AG7" s="5">
        <v>2</v>
      </c>
      <c r="AH7" s="5"/>
      <c r="AI7" s="5"/>
      <c r="AJ7" s="5">
        <v>1</v>
      </c>
      <c r="AK7" s="5"/>
      <c r="AL7" s="15" t="s">
        <v>180</v>
      </c>
      <c r="AM7" s="6">
        <f t="shared" si="0"/>
        <v>0</v>
      </c>
      <c r="AN7" s="6">
        <f t="shared" si="1"/>
        <v>0.016666666666666666</v>
      </c>
      <c r="AO7" s="6">
        <f t="shared" si="2"/>
        <v>0.008</v>
      </c>
      <c r="AP7" s="6">
        <f t="shared" si="3"/>
        <v>0.011764705882352941</v>
      </c>
      <c r="AQ7" s="6">
        <f t="shared" si="4"/>
        <v>0</v>
      </c>
      <c r="AR7" s="6">
        <f t="shared" si="5"/>
        <v>0.021929824561403508</v>
      </c>
      <c r="AS7" s="6">
        <f t="shared" si="6"/>
        <v>0.0163265306122449</v>
      </c>
      <c r="AT7" s="6">
        <f t="shared" si="7"/>
        <v>0.03982300884955752</v>
      </c>
      <c r="AU7" s="6">
        <f t="shared" si="8"/>
        <v>0.004761904761904762</v>
      </c>
      <c r="AV7" s="6">
        <f t="shared" si="9"/>
        <v>0.038461538461538464</v>
      </c>
      <c r="AW7" s="6">
        <f t="shared" si="10"/>
        <v>0.0297029702970297</v>
      </c>
      <c r="AX7" s="6">
        <f t="shared" si="11"/>
        <v>0.1111111111111111</v>
      </c>
      <c r="AY7" s="6">
        <f t="shared" si="12"/>
        <v>0</v>
      </c>
      <c r="AZ7" s="6">
        <f t="shared" si="13"/>
        <v>0.003278688524590164</v>
      </c>
      <c r="BA7" s="6">
        <f t="shared" si="14"/>
        <v>0</v>
      </c>
      <c r="BB7" s="6">
        <f t="shared" si="15"/>
        <v>0.08163265306122448</v>
      </c>
      <c r="BC7" s="6">
        <f t="shared" si="16"/>
        <v>0.038461538461538464</v>
      </c>
      <c r="BD7" s="6">
        <f t="shared" si="17"/>
        <v>0</v>
      </c>
      <c r="BE7" s="6">
        <f t="shared" si="18"/>
        <v>0</v>
      </c>
      <c r="BF7" s="6">
        <f t="shared" si="19"/>
        <v>0.0029985007496251873</v>
      </c>
      <c r="BG7" s="6">
        <f t="shared" si="20"/>
        <v>0</v>
      </c>
      <c r="BH7" s="6">
        <f t="shared" si="21"/>
        <v>0</v>
      </c>
      <c r="BI7" s="6">
        <f t="shared" si="22"/>
        <v>0</v>
      </c>
      <c r="BJ7" s="6">
        <f t="shared" si="23"/>
        <v>0</v>
      </c>
      <c r="BK7" s="6">
        <f t="shared" si="24"/>
        <v>0.0033003300330033004</v>
      </c>
      <c r="BL7" s="6">
        <f t="shared" si="25"/>
        <v>0</v>
      </c>
      <c r="BM7" s="6">
        <f t="shared" si="26"/>
        <v>0</v>
      </c>
      <c r="BN7" s="6">
        <f t="shared" si="27"/>
        <v>0</v>
      </c>
      <c r="BO7" s="6">
        <f t="shared" si="28"/>
        <v>0</v>
      </c>
      <c r="BP7" s="6">
        <f t="shared" si="29"/>
        <v>0</v>
      </c>
      <c r="BQ7" s="17">
        <f t="shared" si="30"/>
        <v>0</v>
      </c>
      <c r="BR7" s="6">
        <f t="shared" si="31"/>
        <v>0.0045871559633027525</v>
      </c>
      <c r="BS7" s="6">
        <f t="shared" si="32"/>
        <v>0</v>
      </c>
      <c r="BT7" s="6">
        <f t="shared" si="33"/>
        <v>0</v>
      </c>
      <c r="BU7" s="6">
        <f t="shared" si="34"/>
        <v>0.0021929824561403508</v>
      </c>
      <c r="BV7" s="6">
        <f t="shared" si="34"/>
        <v>0</v>
      </c>
      <c r="BW7" s="15" t="s">
        <v>180</v>
      </c>
    </row>
    <row r="8" spans="1:75" s="26" customFormat="1" ht="11.25">
      <c r="A8" s="22" t="s">
        <v>14</v>
      </c>
      <c r="B8" s="23">
        <v>53</v>
      </c>
      <c r="C8" s="23">
        <v>102</v>
      </c>
      <c r="D8" s="23">
        <v>95</v>
      </c>
      <c r="E8" s="23">
        <v>102</v>
      </c>
      <c r="F8" s="23">
        <v>178</v>
      </c>
      <c r="G8" s="23">
        <v>263</v>
      </c>
      <c r="H8" s="23">
        <v>367</v>
      </c>
      <c r="I8" s="23">
        <v>635</v>
      </c>
      <c r="J8" s="23">
        <v>524</v>
      </c>
      <c r="K8" s="23">
        <v>695</v>
      </c>
      <c r="L8" s="23">
        <v>633</v>
      </c>
      <c r="M8" s="23">
        <v>619</v>
      </c>
      <c r="N8" s="23">
        <v>692</v>
      </c>
      <c r="O8" s="23">
        <v>1058</v>
      </c>
      <c r="P8" s="23">
        <v>736</v>
      </c>
      <c r="Q8" s="23">
        <v>502</v>
      </c>
      <c r="R8" s="23">
        <v>541</v>
      </c>
      <c r="S8" s="23">
        <v>659</v>
      </c>
      <c r="T8" s="23">
        <v>600</v>
      </c>
      <c r="U8" s="23">
        <v>823</v>
      </c>
      <c r="V8" s="23">
        <v>583</v>
      </c>
      <c r="W8" s="23">
        <v>480</v>
      </c>
      <c r="X8" s="23">
        <v>322</v>
      </c>
      <c r="Y8" s="23">
        <v>484</v>
      </c>
      <c r="Z8" s="23">
        <v>712</v>
      </c>
      <c r="AA8" s="23">
        <v>661</v>
      </c>
      <c r="AB8" s="23">
        <v>738</v>
      </c>
      <c r="AC8" s="23">
        <v>1046</v>
      </c>
      <c r="AD8" s="23">
        <v>972</v>
      </c>
      <c r="AE8" s="23">
        <v>951</v>
      </c>
      <c r="AF8" s="23">
        <v>660</v>
      </c>
      <c r="AG8" s="23">
        <v>707</v>
      </c>
      <c r="AH8" s="23">
        <v>800</v>
      </c>
      <c r="AI8" s="23">
        <v>493</v>
      </c>
      <c r="AJ8" s="23">
        <v>861</v>
      </c>
      <c r="AK8" s="23">
        <v>680</v>
      </c>
      <c r="AL8" s="22" t="s">
        <v>14</v>
      </c>
      <c r="AM8" s="24">
        <f t="shared" si="0"/>
        <v>0.6235294117647059</v>
      </c>
      <c r="AN8" s="24">
        <f t="shared" si="1"/>
        <v>1.7</v>
      </c>
      <c r="AO8" s="24">
        <f t="shared" si="2"/>
        <v>0.76</v>
      </c>
      <c r="AP8" s="24">
        <f t="shared" si="3"/>
        <v>0.6</v>
      </c>
      <c r="AQ8" s="24">
        <f t="shared" si="4"/>
        <v>1.4015748031496063</v>
      </c>
      <c r="AR8" s="24">
        <f t="shared" si="5"/>
        <v>1.1535087719298245</v>
      </c>
      <c r="AS8" s="24">
        <f t="shared" si="6"/>
        <v>1.4979591836734694</v>
      </c>
      <c r="AT8" s="24">
        <f t="shared" si="7"/>
        <v>2.809734513274336</v>
      </c>
      <c r="AU8" s="24">
        <f t="shared" si="8"/>
        <v>2.4952380952380953</v>
      </c>
      <c r="AV8" s="24">
        <f t="shared" si="9"/>
        <v>5.346153846153846</v>
      </c>
      <c r="AW8" s="24">
        <f t="shared" si="10"/>
        <v>3.133663366336634</v>
      </c>
      <c r="AX8" s="24">
        <f t="shared" si="11"/>
        <v>4.5851851851851855</v>
      </c>
      <c r="AY8" s="24">
        <f t="shared" si="12"/>
        <v>3.218604651162791</v>
      </c>
      <c r="AZ8" s="24">
        <f t="shared" si="13"/>
        <v>3.4688524590163934</v>
      </c>
      <c r="BA8" s="24">
        <f t="shared" si="14"/>
        <v>3.1724137931034484</v>
      </c>
      <c r="BB8" s="24">
        <f t="shared" si="15"/>
        <v>2.048979591836735</v>
      </c>
      <c r="BC8" s="24">
        <f t="shared" si="16"/>
        <v>1.8916083916083917</v>
      </c>
      <c r="BD8" s="24">
        <f t="shared" si="17"/>
        <v>1.622153846153846</v>
      </c>
      <c r="BE8" s="24">
        <f t="shared" si="18"/>
        <v>1.9575856443719413</v>
      </c>
      <c r="BF8" s="24">
        <f t="shared" si="19"/>
        <v>2.467766116941529</v>
      </c>
      <c r="BG8" s="24">
        <f t="shared" si="20"/>
        <v>1.9596638655462184</v>
      </c>
      <c r="BH8" s="24">
        <f t="shared" si="21"/>
        <v>1.8547140649149922</v>
      </c>
      <c r="BI8" s="24">
        <f t="shared" si="22"/>
        <v>1.2301814708691499</v>
      </c>
      <c r="BJ8" s="24">
        <f t="shared" si="23"/>
        <v>1.5077881619937694</v>
      </c>
      <c r="BK8" s="24">
        <f t="shared" si="24"/>
        <v>2.34983498349835</v>
      </c>
      <c r="BL8" s="24">
        <f t="shared" si="25"/>
        <v>2.085173501577287</v>
      </c>
      <c r="BM8" s="24">
        <f t="shared" si="26"/>
        <v>2.344345616264295</v>
      </c>
      <c r="BN8" s="24">
        <f t="shared" si="27"/>
        <v>2.992846924177396</v>
      </c>
      <c r="BO8" s="24">
        <f t="shared" si="28"/>
        <v>2.447746159657517</v>
      </c>
      <c r="BP8" s="24">
        <f t="shared" si="29"/>
        <v>2.5814332247557004</v>
      </c>
      <c r="BQ8" s="25">
        <f t="shared" si="30"/>
        <v>1.5420560747663552</v>
      </c>
      <c r="BR8" s="24">
        <f t="shared" si="31"/>
        <v>1.621559633027523</v>
      </c>
      <c r="BS8" s="24">
        <f t="shared" si="32"/>
        <v>1.6359918200408998</v>
      </c>
      <c r="BT8" s="6">
        <f t="shared" si="33"/>
        <v>1.2355889724310778</v>
      </c>
      <c r="BU8" s="6">
        <f t="shared" si="34"/>
        <v>1.888157894736842</v>
      </c>
      <c r="BV8" s="6">
        <f t="shared" si="34"/>
        <v>1.7480719794344473</v>
      </c>
      <c r="BW8" s="22" t="s">
        <v>14</v>
      </c>
    </row>
    <row r="9" spans="1:75" ht="11.25">
      <c r="A9" s="15" t="s">
        <v>15</v>
      </c>
      <c r="B9" s="5"/>
      <c r="C9" s="5"/>
      <c r="D9" s="5"/>
      <c r="E9" s="5"/>
      <c r="F9" s="5"/>
      <c r="G9" s="5">
        <v>1</v>
      </c>
      <c r="H9" s="5"/>
      <c r="I9" s="5">
        <v>9</v>
      </c>
      <c r="J9" s="5"/>
      <c r="K9" s="5">
        <v>1</v>
      </c>
      <c r="L9" s="5"/>
      <c r="M9" s="5">
        <v>25</v>
      </c>
      <c r="N9" s="5"/>
      <c r="O9" s="5"/>
      <c r="P9" s="5"/>
      <c r="Q9" s="5">
        <v>2</v>
      </c>
      <c r="R9" s="5"/>
      <c r="S9" s="5">
        <v>1</v>
      </c>
      <c r="T9" s="5"/>
      <c r="U9" s="5">
        <v>1</v>
      </c>
      <c r="V9" s="5"/>
      <c r="W9" s="5"/>
      <c r="X9" s="5"/>
      <c r="Y9" s="5">
        <v>2</v>
      </c>
      <c r="Z9" s="5"/>
      <c r="AA9" s="5"/>
      <c r="AB9" s="5"/>
      <c r="AC9" s="5"/>
      <c r="AD9" s="5">
        <v>1</v>
      </c>
      <c r="AE9" s="5"/>
      <c r="AF9" s="5"/>
      <c r="AG9" s="5"/>
      <c r="AH9" s="5"/>
      <c r="AI9" s="5"/>
      <c r="AJ9" s="5">
        <v>1</v>
      </c>
      <c r="AK9" s="5"/>
      <c r="AL9" s="15" t="s">
        <v>15</v>
      </c>
      <c r="AM9" s="6">
        <f t="shared" si="0"/>
        <v>0</v>
      </c>
      <c r="AN9" s="6">
        <f t="shared" si="1"/>
        <v>0</v>
      </c>
      <c r="AO9" s="6">
        <f t="shared" si="2"/>
        <v>0</v>
      </c>
      <c r="AP9" s="6">
        <f t="shared" si="3"/>
        <v>0</v>
      </c>
      <c r="AQ9" s="6">
        <f t="shared" si="4"/>
        <v>0</v>
      </c>
      <c r="AR9" s="6">
        <f t="shared" si="5"/>
        <v>0.0043859649122807015</v>
      </c>
      <c r="AS9" s="6">
        <f t="shared" si="6"/>
        <v>0</v>
      </c>
      <c r="AT9" s="6">
        <f t="shared" si="7"/>
        <v>0.03982300884955752</v>
      </c>
      <c r="AU9" s="6">
        <f t="shared" si="8"/>
        <v>0</v>
      </c>
      <c r="AV9" s="6">
        <f t="shared" si="9"/>
        <v>0.007692307692307693</v>
      </c>
      <c r="AW9" s="6">
        <f t="shared" si="10"/>
        <v>0</v>
      </c>
      <c r="AX9" s="6">
        <f t="shared" si="11"/>
        <v>0.18518518518518517</v>
      </c>
      <c r="AY9" s="6">
        <f t="shared" si="12"/>
        <v>0</v>
      </c>
      <c r="AZ9" s="6">
        <f t="shared" si="13"/>
        <v>0</v>
      </c>
      <c r="BA9" s="6">
        <f t="shared" si="14"/>
        <v>0</v>
      </c>
      <c r="BB9" s="6">
        <f t="shared" si="15"/>
        <v>0.00816326530612245</v>
      </c>
      <c r="BC9" s="6">
        <f t="shared" si="16"/>
        <v>0</v>
      </c>
      <c r="BD9" s="6">
        <f t="shared" si="17"/>
        <v>0.0024615384615384616</v>
      </c>
      <c r="BE9" s="6">
        <f t="shared" si="18"/>
        <v>0</v>
      </c>
      <c r="BF9" s="6">
        <f t="shared" si="19"/>
        <v>0.0029985007496251873</v>
      </c>
      <c r="BG9" s="6">
        <f t="shared" si="20"/>
        <v>0</v>
      </c>
      <c r="BH9" s="6">
        <f t="shared" si="21"/>
        <v>0</v>
      </c>
      <c r="BI9" s="6">
        <f t="shared" si="22"/>
        <v>0</v>
      </c>
      <c r="BJ9" s="6">
        <f t="shared" si="23"/>
        <v>0.006230529595015576</v>
      </c>
      <c r="BK9" s="6">
        <f t="shared" si="24"/>
        <v>0</v>
      </c>
      <c r="BL9" s="6">
        <f t="shared" si="25"/>
        <v>0</v>
      </c>
      <c r="BM9" s="6">
        <f t="shared" si="26"/>
        <v>0</v>
      </c>
      <c r="BN9" s="6">
        <f t="shared" si="27"/>
        <v>0</v>
      </c>
      <c r="BO9" s="6">
        <f t="shared" si="28"/>
        <v>0.002518257365902795</v>
      </c>
      <c r="BP9" s="6">
        <f t="shared" si="29"/>
        <v>0</v>
      </c>
      <c r="BQ9" s="17">
        <f t="shared" si="30"/>
        <v>0</v>
      </c>
      <c r="BR9" s="6">
        <f t="shared" si="31"/>
        <v>0</v>
      </c>
      <c r="BS9" s="6">
        <f t="shared" si="32"/>
        <v>0</v>
      </c>
      <c r="BT9" s="6">
        <f t="shared" si="33"/>
        <v>0</v>
      </c>
      <c r="BU9" s="6">
        <f t="shared" si="34"/>
        <v>0.0021929824561403508</v>
      </c>
      <c r="BV9" s="6">
        <f t="shared" si="34"/>
        <v>0</v>
      </c>
      <c r="BW9" s="15" t="s">
        <v>15</v>
      </c>
    </row>
    <row r="10" spans="1:75" s="26" customFormat="1" ht="11.25">
      <c r="A10" s="22" t="s">
        <v>13</v>
      </c>
      <c r="B10" s="23"/>
      <c r="C10" s="23"/>
      <c r="D10" s="23"/>
      <c r="E10" s="23"/>
      <c r="F10" s="23"/>
      <c r="G10" s="23"/>
      <c r="H10" s="23"/>
      <c r="I10" s="23">
        <v>2</v>
      </c>
      <c r="J10" s="23">
        <v>1</v>
      </c>
      <c r="K10" s="23"/>
      <c r="L10" s="23">
        <v>21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2" t="s">
        <v>13</v>
      </c>
      <c r="AM10" s="24">
        <f t="shared" si="0"/>
        <v>0</v>
      </c>
      <c r="AN10" s="24">
        <f t="shared" si="1"/>
        <v>0</v>
      </c>
      <c r="AO10" s="24">
        <f t="shared" si="2"/>
        <v>0</v>
      </c>
      <c r="AP10" s="24">
        <f t="shared" si="3"/>
        <v>0</v>
      </c>
      <c r="AQ10" s="24">
        <f t="shared" si="4"/>
        <v>0</v>
      </c>
      <c r="AR10" s="24">
        <f t="shared" si="5"/>
        <v>0</v>
      </c>
      <c r="AS10" s="24">
        <f t="shared" si="6"/>
        <v>0</v>
      </c>
      <c r="AT10" s="24">
        <f t="shared" si="7"/>
        <v>0.008849557522123894</v>
      </c>
      <c r="AU10" s="24">
        <f t="shared" si="8"/>
        <v>0.004761904761904762</v>
      </c>
      <c r="AV10" s="24">
        <f t="shared" si="9"/>
        <v>0</v>
      </c>
      <c r="AW10" s="24">
        <f t="shared" si="10"/>
        <v>0.10396039603960396</v>
      </c>
      <c r="AX10" s="24">
        <f t="shared" si="11"/>
        <v>0</v>
      </c>
      <c r="AY10" s="24">
        <f t="shared" si="12"/>
        <v>0</v>
      </c>
      <c r="AZ10" s="24">
        <f t="shared" si="13"/>
        <v>0</v>
      </c>
      <c r="BA10" s="24">
        <f t="shared" si="14"/>
        <v>0</v>
      </c>
      <c r="BB10" s="24">
        <f t="shared" si="15"/>
        <v>0</v>
      </c>
      <c r="BC10" s="24">
        <f t="shared" si="16"/>
        <v>0</v>
      </c>
      <c r="BD10" s="24">
        <f t="shared" si="17"/>
        <v>0</v>
      </c>
      <c r="BE10" s="24">
        <f t="shared" si="18"/>
        <v>0</v>
      </c>
      <c r="BF10" s="24">
        <f t="shared" si="19"/>
        <v>0</v>
      </c>
      <c r="BG10" s="24">
        <f t="shared" si="20"/>
        <v>0</v>
      </c>
      <c r="BH10" s="24">
        <f t="shared" si="21"/>
        <v>0</v>
      </c>
      <c r="BI10" s="24">
        <f t="shared" si="22"/>
        <v>0</v>
      </c>
      <c r="BJ10" s="24">
        <f t="shared" si="23"/>
        <v>0</v>
      </c>
      <c r="BK10" s="24">
        <f t="shared" si="24"/>
        <v>0</v>
      </c>
      <c r="BL10" s="24">
        <f t="shared" si="25"/>
        <v>0</v>
      </c>
      <c r="BM10" s="24">
        <f t="shared" si="26"/>
        <v>0</v>
      </c>
      <c r="BN10" s="24">
        <f t="shared" si="27"/>
        <v>0</v>
      </c>
      <c r="BO10" s="24">
        <f t="shared" si="28"/>
        <v>0</v>
      </c>
      <c r="BP10" s="24">
        <f t="shared" si="29"/>
        <v>0</v>
      </c>
      <c r="BQ10" s="25">
        <f t="shared" si="30"/>
        <v>0</v>
      </c>
      <c r="BR10" s="24">
        <f t="shared" si="31"/>
        <v>0</v>
      </c>
      <c r="BS10" s="24">
        <f t="shared" si="32"/>
        <v>0</v>
      </c>
      <c r="BT10" s="6">
        <f t="shared" si="33"/>
        <v>0</v>
      </c>
      <c r="BU10" s="6">
        <f t="shared" si="34"/>
        <v>0</v>
      </c>
      <c r="BV10" s="6">
        <f t="shared" si="34"/>
        <v>0</v>
      </c>
      <c r="BW10" s="22" t="s">
        <v>13</v>
      </c>
    </row>
    <row r="11" spans="1:75" ht="11.25">
      <c r="A11" s="15" t="s">
        <v>17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v>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15" t="s">
        <v>17</v>
      </c>
      <c r="AM11" s="6">
        <f t="shared" si="0"/>
        <v>0.011764705882352941</v>
      </c>
      <c r="AN11" s="6">
        <f t="shared" si="1"/>
        <v>0</v>
      </c>
      <c r="AO11" s="6">
        <f t="shared" si="2"/>
        <v>0</v>
      </c>
      <c r="AP11" s="6">
        <f t="shared" si="3"/>
        <v>0</v>
      </c>
      <c r="AQ11" s="6">
        <f t="shared" si="4"/>
        <v>0</v>
      </c>
      <c r="AR11" s="6">
        <f t="shared" si="5"/>
        <v>0</v>
      </c>
      <c r="AS11" s="6">
        <f t="shared" si="6"/>
        <v>0</v>
      </c>
      <c r="AT11" s="6">
        <f t="shared" si="7"/>
        <v>0</v>
      </c>
      <c r="AU11" s="6">
        <f t="shared" si="8"/>
        <v>0</v>
      </c>
      <c r="AV11" s="6">
        <f t="shared" si="9"/>
        <v>0</v>
      </c>
      <c r="AW11" s="6">
        <f t="shared" si="10"/>
        <v>0</v>
      </c>
      <c r="AX11" s="6">
        <f t="shared" si="11"/>
        <v>0.007407407407407408</v>
      </c>
      <c r="AY11" s="6">
        <f t="shared" si="12"/>
        <v>0</v>
      </c>
      <c r="AZ11" s="6">
        <f t="shared" si="13"/>
        <v>0</v>
      </c>
      <c r="BA11" s="6">
        <f t="shared" si="14"/>
        <v>0</v>
      </c>
      <c r="BB11" s="6">
        <f t="shared" si="15"/>
        <v>0</v>
      </c>
      <c r="BC11" s="6">
        <f t="shared" si="16"/>
        <v>0</v>
      </c>
      <c r="BD11" s="6">
        <f t="shared" si="17"/>
        <v>0</v>
      </c>
      <c r="BE11" s="6">
        <f t="shared" si="18"/>
        <v>0</v>
      </c>
      <c r="BF11" s="6">
        <f t="shared" si="19"/>
        <v>0</v>
      </c>
      <c r="BG11" s="6">
        <f t="shared" si="20"/>
        <v>0</v>
      </c>
      <c r="BH11" s="6">
        <f t="shared" si="21"/>
        <v>0</v>
      </c>
      <c r="BI11" s="6">
        <f t="shared" si="22"/>
        <v>0</v>
      </c>
      <c r="BJ11" s="6">
        <f t="shared" si="23"/>
        <v>0</v>
      </c>
      <c r="BK11" s="6">
        <f t="shared" si="24"/>
        <v>0</v>
      </c>
      <c r="BL11" s="6">
        <f t="shared" si="25"/>
        <v>0</v>
      </c>
      <c r="BM11" s="6">
        <f t="shared" si="26"/>
        <v>0</v>
      </c>
      <c r="BN11" s="6">
        <f t="shared" si="27"/>
        <v>0</v>
      </c>
      <c r="BO11" s="6">
        <f t="shared" si="28"/>
        <v>0</v>
      </c>
      <c r="BP11" s="6">
        <f t="shared" si="29"/>
        <v>0</v>
      </c>
      <c r="BQ11" s="17">
        <f t="shared" si="30"/>
        <v>0</v>
      </c>
      <c r="BR11" s="6">
        <f t="shared" si="31"/>
        <v>0</v>
      </c>
      <c r="BS11" s="6">
        <f t="shared" si="32"/>
        <v>0</v>
      </c>
      <c r="BT11" s="6">
        <f t="shared" si="33"/>
        <v>0</v>
      </c>
      <c r="BU11" s="6">
        <f t="shared" si="34"/>
        <v>0</v>
      </c>
      <c r="BV11" s="6">
        <f t="shared" si="34"/>
        <v>0</v>
      </c>
      <c r="BW11" s="15" t="s">
        <v>17</v>
      </c>
    </row>
    <row r="12" spans="1:75" s="26" customFormat="1" ht="11.25">
      <c r="A12" s="22" t="s">
        <v>19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v>1</v>
      </c>
      <c r="O12" s="23"/>
      <c r="P12" s="23"/>
      <c r="Q12" s="23"/>
      <c r="R12" s="23"/>
      <c r="S12" s="23"/>
      <c r="T12" s="23"/>
      <c r="U12" s="23"/>
      <c r="V12" s="23">
        <v>1</v>
      </c>
      <c r="W12" s="23"/>
      <c r="X12" s="23"/>
      <c r="Y12" s="23">
        <v>3</v>
      </c>
      <c r="Z12" s="23"/>
      <c r="AA12" s="23"/>
      <c r="AB12" s="23">
        <v>1</v>
      </c>
      <c r="AC12" s="23"/>
      <c r="AD12" s="23">
        <v>1</v>
      </c>
      <c r="AE12" s="23"/>
      <c r="AF12" s="23"/>
      <c r="AG12" s="23"/>
      <c r="AH12" s="23"/>
      <c r="AI12" s="23"/>
      <c r="AJ12" s="23"/>
      <c r="AK12" s="23"/>
      <c r="AL12" s="22" t="s">
        <v>19</v>
      </c>
      <c r="AM12" s="24">
        <f t="shared" si="0"/>
        <v>0</v>
      </c>
      <c r="AN12" s="24">
        <f t="shared" si="1"/>
        <v>0</v>
      </c>
      <c r="AO12" s="24">
        <f t="shared" si="2"/>
        <v>0</v>
      </c>
      <c r="AP12" s="24">
        <f t="shared" si="3"/>
        <v>0</v>
      </c>
      <c r="AQ12" s="24">
        <f t="shared" si="4"/>
        <v>0</v>
      </c>
      <c r="AR12" s="24">
        <f t="shared" si="5"/>
        <v>0</v>
      </c>
      <c r="AS12" s="24">
        <f t="shared" si="6"/>
        <v>0</v>
      </c>
      <c r="AT12" s="24">
        <f t="shared" si="7"/>
        <v>0</v>
      </c>
      <c r="AU12" s="24">
        <f t="shared" si="8"/>
        <v>0</v>
      </c>
      <c r="AV12" s="24">
        <f t="shared" si="9"/>
        <v>0</v>
      </c>
      <c r="AW12" s="24">
        <f t="shared" si="10"/>
        <v>0</v>
      </c>
      <c r="AX12" s="24">
        <f t="shared" si="11"/>
        <v>0</v>
      </c>
      <c r="AY12" s="24">
        <f t="shared" si="12"/>
        <v>0.004651162790697674</v>
      </c>
      <c r="AZ12" s="24">
        <f t="shared" si="13"/>
        <v>0</v>
      </c>
      <c r="BA12" s="24">
        <f t="shared" si="14"/>
        <v>0</v>
      </c>
      <c r="BB12" s="24">
        <f t="shared" si="15"/>
        <v>0</v>
      </c>
      <c r="BC12" s="24">
        <f t="shared" si="16"/>
        <v>0</v>
      </c>
      <c r="BD12" s="24">
        <f t="shared" si="17"/>
        <v>0</v>
      </c>
      <c r="BE12" s="24">
        <f t="shared" si="18"/>
        <v>0</v>
      </c>
      <c r="BF12" s="24">
        <f t="shared" si="19"/>
        <v>0</v>
      </c>
      <c r="BG12" s="24">
        <f t="shared" si="20"/>
        <v>0.0033613445378151263</v>
      </c>
      <c r="BH12" s="24">
        <f t="shared" si="21"/>
        <v>0</v>
      </c>
      <c r="BI12" s="24">
        <f t="shared" si="22"/>
        <v>0</v>
      </c>
      <c r="BJ12" s="24">
        <f t="shared" si="23"/>
        <v>0.009345794392523364</v>
      </c>
      <c r="BK12" s="24">
        <f t="shared" si="24"/>
        <v>0</v>
      </c>
      <c r="BL12" s="24">
        <f t="shared" si="25"/>
        <v>0</v>
      </c>
      <c r="BM12" s="24">
        <f t="shared" si="26"/>
        <v>0.0031766200762388818</v>
      </c>
      <c r="BN12" s="24">
        <f t="shared" si="27"/>
        <v>0</v>
      </c>
      <c r="BO12" s="24">
        <f t="shared" si="28"/>
        <v>0.002518257365902795</v>
      </c>
      <c r="BP12" s="24">
        <f t="shared" si="29"/>
        <v>0</v>
      </c>
      <c r="BQ12" s="25">
        <f t="shared" si="30"/>
        <v>0</v>
      </c>
      <c r="BR12" s="24">
        <f t="shared" si="31"/>
        <v>0</v>
      </c>
      <c r="BS12" s="24">
        <f t="shared" si="32"/>
        <v>0</v>
      </c>
      <c r="BT12" s="6">
        <f t="shared" si="33"/>
        <v>0</v>
      </c>
      <c r="BU12" s="6">
        <f t="shared" si="34"/>
        <v>0</v>
      </c>
      <c r="BV12" s="6">
        <f t="shared" si="34"/>
        <v>0</v>
      </c>
      <c r="BW12" s="22" t="s">
        <v>19</v>
      </c>
    </row>
    <row r="13" spans="1:75" ht="11.25">
      <c r="A13" s="15" t="s">
        <v>18</v>
      </c>
      <c r="B13" s="5"/>
      <c r="C13" s="5"/>
      <c r="D13" s="5"/>
      <c r="E13" s="5"/>
      <c r="F13" s="5"/>
      <c r="G13" s="5"/>
      <c r="H13" s="5"/>
      <c r="I13" s="5">
        <v>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15" t="s">
        <v>18</v>
      </c>
      <c r="AM13" s="6">
        <f t="shared" si="0"/>
        <v>0</v>
      </c>
      <c r="AN13" s="6">
        <f t="shared" si="1"/>
        <v>0</v>
      </c>
      <c r="AO13" s="6">
        <f t="shared" si="2"/>
        <v>0</v>
      </c>
      <c r="AP13" s="6">
        <f t="shared" si="3"/>
        <v>0</v>
      </c>
      <c r="AQ13" s="6">
        <f t="shared" si="4"/>
        <v>0</v>
      </c>
      <c r="AR13" s="6">
        <f t="shared" si="5"/>
        <v>0</v>
      </c>
      <c r="AS13" s="6">
        <f t="shared" si="6"/>
        <v>0</v>
      </c>
      <c r="AT13" s="6">
        <f t="shared" si="7"/>
        <v>0.035398230088495575</v>
      </c>
      <c r="AU13" s="6">
        <f t="shared" si="8"/>
        <v>0</v>
      </c>
      <c r="AV13" s="6">
        <f t="shared" si="9"/>
        <v>0</v>
      </c>
      <c r="AW13" s="6">
        <f t="shared" si="10"/>
        <v>0</v>
      </c>
      <c r="AX13" s="6">
        <f t="shared" si="11"/>
        <v>0</v>
      </c>
      <c r="AY13" s="6">
        <f t="shared" si="12"/>
        <v>0</v>
      </c>
      <c r="AZ13" s="6">
        <f t="shared" si="13"/>
        <v>0</v>
      </c>
      <c r="BA13" s="6">
        <f t="shared" si="14"/>
        <v>0</v>
      </c>
      <c r="BB13" s="6">
        <f t="shared" si="15"/>
        <v>0</v>
      </c>
      <c r="BC13" s="6">
        <f t="shared" si="16"/>
        <v>0</v>
      </c>
      <c r="BD13" s="6">
        <f t="shared" si="17"/>
        <v>0</v>
      </c>
      <c r="BE13" s="6">
        <f t="shared" si="18"/>
        <v>0</v>
      </c>
      <c r="BF13" s="6">
        <f t="shared" si="19"/>
        <v>0</v>
      </c>
      <c r="BG13" s="6">
        <f t="shared" si="20"/>
        <v>0</v>
      </c>
      <c r="BH13" s="6">
        <f t="shared" si="21"/>
        <v>0</v>
      </c>
      <c r="BI13" s="6">
        <f t="shared" si="22"/>
        <v>0</v>
      </c>
      <c r="BJ13" s="6">
        <f t="shared" si="23"/>
        <v>0</v>
      </c>
      <c r="BK13" s="6">
        <f t="shared" si="24"/>
        <v>0</v>
      </c>
      <c r="BL13" s="6">
        <f t="shared" si="25"/>
        <v>0</v>
      </c>
      <c r="BM13" s="6">
        <f t="shared" si="26"/>
        <v>0</v>
      </c>
      <c r="BN13" s="6">
        <f t="shared" si="27"/>
        <v>0</v>
      </c>
      <c r="BO13" s="6">
        <f t="shared" si="28"/>
        <v>0</v>
      </c>
      <c r="BP13" s="6">
        <f t="shared" si="29"/>
        <v>0</v>
      </c>
      <c r="BQ13" s="17">
        <f t="shared" si="30"/>
        <v>0</v>
      </c>
      <c r="BR13" s="6">
        <f t="shared" si="31"/>
        <v>0</v>
      </c>
      <c r="BS13" s="6">
        <f t="shared" si="32"/>
        <v>0</v>
      </c>
      <c r="BT13" s="6">
        <f t="shared" si="33"/>
        <v>0</v>
      </c>
      <c r="BU13" s="6">
        <f t="shared" si="34"/>
        <v>0</v>
      </c>
      <c r="BV13" s="6">
        <f t="shared" si="34"/>
        <v>0</v>
      </c>
      <c r="BW13" s="15" t="s">
        <v>18</v>
      </c>
    </row>
    <row r="14" spans="1:75" s="26" customFormat="1" ht="11.25">
      <c r="A14" s="22" t="s">
        <v>179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>
        <v>1</v>
      </c>
      <c r="AG14" s="23"/>
      <c r="AH14" s="23"/>
      <c r="AI14" s="23"/>
      <c r="AJ14" s="23"/>
      <c r="AK14" s="23"/>
      <c r="AL14" s="22" t="s">
        <v>179</v>
      </c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5">
        <f aca="true" t="shared" si="35" ref="BQ14:BQ45">AF14/AF$197</f>
        <v>0.002336448598130841</v>
      </c>
      <c r="BR14" s="24">
        <f aca="true" t="shared" si="36" ref="BR14:BR45">AG14/AG$197</f>
        <v>0</v>
      </c>
      <c r="BS14" s="24">
        <f aca="true" t="shared" si="37" ref="BS14:BS45">AH14/AH$197</f>
        <v>0</v>
      </c>
      <c r="BT14" s="6">
        <f aca="true" t="shared" si="38" ref="BT14:BT45">AI14/AI$197</f>
        <v>0</v>
      </c>
      <c r="BU14" s="6">
        <f aca="true" t="shared" si="39" ref="BU14:BV45">AJ14/AJ$197</f>
        <v>0</v>
      </c>
      <c r="BV14" s="6">
        <f t="shared" si="34"/>
        <v>0</v>
      </c>
      <c r="BW14" s="22" t="s">
        <v>179</v>
      </c>
    </row>
    <row r="15" spans="1:75" ht="11.25">
      <c r="A15" s="15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</v>
      </c>
      <c r="T15" s="5"/>
      <c r="U15" s="5"/>
      <c r="V15" s="5"/>
      <c r="W15" s="5"/>
      <c r="X15" s="5"/>
      <c r="Y15" s="5">
        <v>4</v>
      </c>
      <c r="Z15" s="5"/>
      <c r="AA15" s="5">
        <v>1</v>
      </c>
      <c r="AB15" s="5"/>
      <c r="AC15" s="5">
        <v>1</v>
      </c>
      <c r="AD15" s="5"/>
      <c r="AE15" s="5"/>
      <c r="AF15" s="5"/>
      <c r="AG15" s="5"/>
      <c r="AH15" s="5"/>
      <c r="AI15" s="5"/>
      <c r="AJ15" s="5"/>
      <c r="AK15" s="5">
        <v>1</v>
      </c>
      <c r="AL15" s="15" t="s">
        <v>20</v>
      </c>
      <c r="AM15" s="6">
        <f aca="true" t="shared" si="40" ref="AM15:AM42">B15/B$197</f>
        <v>0</v>
      </c>
      <c r="AN15" s="6">
        <f aca="true" t="shared" si="41" ref="AN15:AN42">C15/C$197</f>
        <v>0</v>
      </c>
      <c r="AO15" s="6">
        <f aca="true" t="shared" si="42" ref="AO15:AO42">D15/D$197</f>
        <v>0</v>
      </c>
      <c r="AP15" s="6">
        <f aca="true" t="shared" si="43" ref="AP15:AP42">E15/E$197</f>
        <v>0</v>
      </c>
      <c r="AQ15" s="6">
        <f aca="true" t="shared" si="44" ref="AQ15:AQ42">F15/F$197</f>
        <v>0</v>
      </c>
      <c r="AR15" s="6">
        <f aca="true" t="shared" si="45" ref="AR15:AR42">G15/G$197</f>
        <v>0</v>
      </c>
      <c r="AS15" s="6">
        <f aca="true" t="shared" si="46" ref="AS15:AS42">H15/H$197</f>
        <v>0</v>
      </c>
      <c r="AT15" s="6">
        <f aca="true" t="shared" si="47" ref="AT15:AT42">I15/I$197</f>
        <v>0</v>
      </c>
      <c r="AU15" s="6">
        <f aca="true" t="shared" si="48" ref="AU15:AU42">J15/J$197</f>
        <v>0</v>
      </c>
      <c r="AV15" s="6">
        <f aca="true" t="shared" si="49" ref="AV15:AV42">K15/K$197</f>
        <v>0</v>
      </c>
      <c r="AW15" s="6">
        <f aca="true" t="shared" si="50" ref="AW15:AW42">L15/L$197</f>
        <v>0</v>
      </c>
      <c r="AX15" s="6">
        <f aca="true" t="shared" si="51" ref="AX15:AX42">M15/M$197</f>
        <v>0</v>
      </c>
      <c r="AY15" s="6">
        <f aca="true" t="shared" si="52" ref="AY15:AY42">N15/N$197</f>
        <v>0</v>
      </c>
      <c r="AZ15" s="6">
        <f aca="true" t="shared" si="53" ref="AZ15:AZ42">O15/O$197</f>
        <v>0</v>
      </c>
      <c r="BA15" s="6">
        <f aca="true" t="shared" si="54" ref="BA15:BA42">P15/P$197</f>
        <v>0</v>
      </c>
      <c r="BB15" s="6">
        <f aca="true" t="shared" si="55" ref="BB15:BB42">Q15/Q$197</f>
        <v>0</v>
      </c>
      <c r="BC15" s="6">
        <f aca="true" t="shared" si="56" ref="BC15:BC42">R15/R$197</f>
        <v>0</v>
      </c>
      <c r="BD15" s="6">
        <f aca="true" t="shared" si="57" ref="BD15:BD42">S15/S$197</f>
        <v>0.0024615384615384616</v>
      </c>
      <c r="BE15" s="6">
        <f aca="true" t="shared" si="58" ref="BE15:BE42">T15/T$197</f>
        <v>0</v>
      </c>
      <c r="BF15" s="6">
        <f aca="true" t="shared" si="59" ref="BF15:BF42">U15/U$197</f>
        <v>0</v>
      </c>
      <c r="BG15" s="6">
        <f aca="true" t="shared" si="60" ref="BG15:BG42">V15/V$197</f>
        <v>0</v>
      </c>
      <c r="BH15" s="6">
        <f aca="true" t="shared" si="61" ref="BH15:BH42">W15/W$197</f>
        <v>0</v>
      </c>
      <c r="BI15" s="6">
        <f aca="true" t="shared" si="62" ref="BI15:BI42">X15/X$197</f>
        <v>0</v>
      </c>
      <c r="BJ15" s="6">
        <f aca="true" t="shared" si="63" ref="BJ15:BJ42">Y15/Y$197</f>
        <v>0.012461059190031152</v>
      </c>
      <c r="BK15" s="6">
        <f aca="true" t="shared" si="64" ref="BK15:BK42">Z15/Z$197</f>
        <v>0</v>
      </c>
      <c r="BL15" s="6">
        <f aca="true" t="shared" si="65" ref="BL15:BL42">AA15/AA$197</f>
        <v>0.0031545741324921135</v>
      </c>
      <c r="BM15" s="6">
        <f aca="true" t="shared" si="66" ref="BM15:BM42">AB15/AB$197</f>
        <v>0</v>
      </c>
      <c r="BN15" s="6">
        <f aca="true" t="shared" si="67" ref="BN15:BN42">AC15/AC$197</f>
        <v>0.002861230329041488</v>
      </c>
      <c r="BO15" s="6">
        <f aca="true" t="shared" si="68" ref="BO15:BO42">AD15/AD$197</f>
        <v>0</v>
      </c>
      <c r="BP15" s="6">
        <f aca="true" t="shared" si="69" ref="BP15:BP42">AE15/AE$197</f>
        <v>0</v>
      </c>
      <c r="BQ15" s="17">
        <f t="shared" si="35"/>
        <v>0</v>
      </c>
      <c r="BR15" s="6">
        <f t="shared" si="36"/>
        <v>0</v>
      </c>
      <c r="BS15" s="6">
        <f t="shared" si="37"/>
        <v>0</v>
      </c>
      <c r="BT15" s="6">
        <f t="shared" si="38"/>
        <v>0</v>
      </c>
      <c r="BU15" s="6">
        <f t="shared" si="39"/>
        <v>0</v>
      </c>
      <c r="BV15" s="6">
        <f t="shared" si="34"/>
        <v>0.002570694087403599</v>
      </c>
      <c r="BW15" s="15" t="s">
        <v>20</v>
      </c>
    </row>
    <row r="16" spans="1:75" s="26" customFormat="1" ht="11.25">
      <c r="A16" s="22" t="s">
        <v>196</v>
      </c>
      <c r="B16" s="23"/>
      <c r="C16" s="23"/>
      <c r="D16" s="23">
        <v>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2" t="s">
        <v>176</v>
      </c>
      <c r="AM16" s="24">
        <f t="shared" si="40"/>
        <v>0</v>
      </c>
      <c r="AN16" s="24">
        <f t="shared" si="41"/>
        <v>0</v>
      </c>
      <c r="AO16" s="24">
        <f t="shared" si="42"/>
        <v>0.008</v>
      </c>
      <c r="AP16" s="24">
        <f t="shared" si="43"/>
        <v>0</v>
      </c>
      <c r="AQ16" s="24">
        <f t="shared" si="44"/>
        <v>0</v>
      </c>
      <c r="AR16" s="24">
        <f t="shared" si="45"/>
        <v>0</v>
      </c>
      <c r="AS16" s="24">
        <f t="shared" si="46"/>
        <v>0</v>
      </c>
      <c r="AT16" s="24">
        <f t="shared" si="47"/>
        <v>0</v>
      </c>
      <c r="AU16" s="24">
        <f t="shared" si="48"/>
        <v>0</v>
      </c>
      <c r="AV16" s="24">
        <f t="shared" si="49"/>
        <v>0</v>
      </c>
      <c r="AW16" s="24">
        <f t="shared" si="50"/>
        <v>0</v>
      </c>
      <c r="AX16" s="24">
        <f t="shared" si="51"/>
        <v>0</v>
      </c>
      <c r="AY16" s="24">
        <f t="shared" si="52"/>
        <v>0</v>
      </c>
      <c r="AZ16" s="24">
        <f t="shared" si="53"/>
        <v>0</v>
      </c>
      <c r="BA16" s="24">
        <f t="shared" si="54"/>
        <v>0</v>
      </c>
      <c r="BB16" s="24">
        <f t="shared" si="55"/>
        <v>0</v>
      </c>
      <c r="BC16" s="24">
        <f t="shared" si="56"/>
        <v>0</v>
      </c>
      <c r="BD16" s="24">
        <f t="shared" si="57"/>
        <v>0</v>
      </c>
      <c r="BE16" s="24">
        <f t="shared" si="58"/>
        <v>0</v>
      </c>
      <c r="BF16" s="24">
        <f t="shared" si="59"/>
        <v>0</v>
      </c>
      <c r="BG16" s="24">
        <f t="shared" si="60"/>
        <v>0</v>
      </c>
      <c r="BH16" s="24">
        <f t="shared" si="61"/>
        <v>0</v>
      </c>
      <c r="BI16" s="24">
        <f t="shared" si="62"/>
        <v>0</v>
      </c>
      <c r="BJ16" s="24">
        <f t="shared" si="63"/>
        <v>0</v>
      </c>
      <c r="BK16" s="24">
        <f t="shared" si="64"/>
        <v>0</v>
      </c>
      <c r="BL16" s="24">
        <f t="shared" si="65"/>
        <v>0</v>
      </c>
      <c r="BM16" s="24">
        <f t="shared" si="66"/>
        <v>0</v>
      </c>
      <c r="BN16" s="24">
        <f t="shared" si="67"/>
        <v>0</v>
      </c>
      <c r="BO16" s="24">
        <f t="shared" si="68"/>
        <v>0</v>
      </c>
      <c r="BP16" s="24">
        <f t="shared" si="69"/>
        <v>0</v>
      </c>
      <c r="BQ16" s="25">
        <f t="shared" si="35"/>
        <v>0</v>
      </c>
      <c r="BR16" s="24">
        <f t="shared" si="36"/>
        <v>0</v>
      </c>
      <c r="BS16" s="24">
        <f t="shared" si="37"/>
        <v>0</v>
      </c>
      <c r="BT16" s="6">
        <f t="shared" si="38"/>
        <v>0</v>
      </c>
      <c r="BU16" s="6">
        <f t="shared" si="39"/>
        <v>0</v>
      </c>
      <c r="BV16" s="6">
        <f t="shared" si="34"/>
        <v>0</v>
      </c>
      <c r="BW16" s="22" t="s">
        <v>176</v>
      </c>
    </row>
    <row r="17" spans="1:75" ht="11.25">
      <c r="A17" s="15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v>5</v>
      </c>
      <c r="N17" s="5">
        <v>5</v>
      </c>
      <c r="O17" s="5">
        <v>2</v>
      </c>
      <c r="P17" s="5"/>
      <c r="Q17" s="5"/>
      <c r="R17" s="5"/>
      <c r="S17" s="5"/>
      <c r="T17" s="5">
        <v>2</v>
      </c>
      <c r="U17" s="5">
        <v>1</v>
      </c>
      <c r="V17" s="5">
        <v>1</v>
      </c>
      <c r="W17" s="5"/>
      <c r="X17" s="5"/>
      <c r="Y17" s="5"/>
      <c r="Z17" s="5"/>
      <c r="AA17" s="5"/>
      <c r="AB17" s="5"/>
      <c r="AC17" s="5"/>
      <c r="AD17" s="5"/>
      <c r="AE17" s="5"/>
      <c r="AF17" s="5">
        <v>5</v>
      </c>
      <c r="AG17" s="5">
        <v>1</v>
      </c>
      <c r="AH17" s="5"/>
      <c r="AI17" s="5">
        <v>1</v>
      </c>
      <c r="AJ17" s="5"/>
      <c r="AK17" s="5"/>
      <c r="AL17" s="15" t="s">
        <v>21</v>
      </c>
      <c r="AM17" s="6">
        <f t="shared" si="40"/>
        <v>0</v>
      </c>
      <c r="AN17" s="6">
        <f t="shared" si="41"/>
        <v>0</v>
      </c>
      <c r="AO17" s="6">
        <f t="shared" si="42"/>
        <v>0</v>
      </c>
      <c r="AP17" s="6">
        <f t="shared" si="43"/>
        <v>0</v>
      </c>
      <c r="AQ17" s="6">
        <f t="shared" si="44"/>
        <v>0</v>
      </c>
      <c r="AR17" s="6">
        <f t="shared" si="45"/>
        <v>0</v>
      </c>
      <c r="AS17" s="6">
        <f t="shared" si="46"/>
        <v>0</v>
      </c>
      <c r="AT17" s="6">
        <f t="shared" si="47"/>
        <v>0</v>
      </c>
      <c r="AU17" s="6">
        <f t="shared" si="48"/>
        <v>0</v>
      </c>
      <c r="AV17" s="6">
        <f t="shared" si="49"/>
        <v>0</v>
      </c>
      <c r="AW17" s="6">
        <f t="shared" si="50"/>
        <v>0</v>
      </c>
      <c r="AX17" s="6">
        <f t="shared" si="51"/>
        <v>0.037037037037037035</v>
      </c>
      <c r="AY17" s="6">
        <f t="shared" si="52"/>
        <v>0.023255813953488372</v>
      </c>
      <c r="AZ17" s="6">
        <f t="shared" si="53"/>
        <v>0.006557377049180328</v>
      </c>
      <c r="BA17" s="6">
        <f t="shared" si="54"/>
        <v>0</v>
      </c>
      <c r="BB17" s="6">
        <f t="shared" si="55"/>
        <v>0</v>
      </c>
      <c r="BC17" s="6">
        <f t="shared" si="56"/>
        <v>0</v>
      </c>
      <c r="BD17" s="6">
        <f t="shared" si="57"/>
        <v>0</v>
      </c>
      <c r="BE17" s="6">
        <f t="shared" si="58"/>
        <v>0.0065252854812398045</v>
      </c>
      <c r="BF17" s="6">
        <f t="shared" si="59"/>
        <v>0.0029985007496251873</v>
      </c>
      <c r="BG17" s="6">
        <f t="shared" si="60"/>
        <v>0.0033613445378151263</v>
      </c>
      <c r="BH17" s="6">
        <f t="shared" si="61"/>
        <v>0</v>
      </c>
      <c r="BI17" s="6">
        <f t="shared" si="62"/>
        <v>0</v>
      </c>
      <c r="BJ17" s="6">
        <f t="shared" si="63"/>
        <v>0</v>
      </c>
      <c r="BK17" s="6">
        <f t="shared" si="64"/>
        <v>0</v>
      </c>
      <c r="BL17" s="6">
        <f t="shared" si="65"/>
        <v>0</v>
      </c>
      <c r="BM17" s="6">
        <f t="shared" si="66"/>
        <v>0</v>
      </c>
      <c r="BN17" s="6">
        <f t="shared" si="67"/>
        <v>0</v>
      </c>
      <c r="BO17" s="6">
        <f t="shared" si="68"/>
        <v>0</v>
      </c>
      <c r="BP17" s="6">
        <f t="shared" si="69"/>
        <v>0</v>
      </c>
      <c r="BQ17" s="17">
        <f t="shared" si="35"/>
        <v>0.011682242990654205</v>
      </c>
      <c r="BR17" s="6">
        <f t="shared" si="36"/>
        <v>0.0022935779816513763</v>
      </c>
      <c r="BS17" s="6">
        <f t="shared" si="37"/>
        <v>0</v>
      </c>
      <c r="BT17" s="6">
        <f t="shared" si="38"/>
        <v>0.002506265664160401</v>
      </c>
      <c r="BU17" s="6">
        <f t="shared" si="39"/>
        <v>0</v>
      </c>
      <c r="BV17" s="6">
        <f t="shared" si="34"/>
        <v>0</v>
      </c>
      <c r="BW17" s="15" t="s">
        <v>21</v>
      </c>
    </row>
    <row r="18" spans="1:75" s="26" customFormat="1" ht="11.25">
      <c r="A18" s="22" t="s">
        <v>35</v>
      </c>
      <c r="B18" s="23">
        <v>15</v>
      </c>
      <c r="C18" s="23">
        <v>7</v>
      </c>
      <c r="D18" s="23">
        <v>7</v>
      </c>
      <c r="E18" s="23">
        <v>11</v>
      </c>
      <c r="F18" s="23">
        <v>15</v>
      </c>
      <c r="G18" s="23">
        <v>24</v>
      </c>
      <c r="H18" s="23">
        <v>11</v>
      </c>
      <c r="I18" s="23">
        <v>4</v>
      </c>
      <c r="J18" s="23">
        <v>7</v>
      </c>
      <c r="K18" s="23"/>
      <c r="L18" s="23">
        <v>1</v>
      </c>
      <c r="M18" s="23">
        <v>7</v>
      </c>
      <c r="N18" s="23"/>
      <c r="O18" s="23"/>
      <c r="P18" s="23"/>
      <c r="Q18" s="23">
        <v>1</v>
      </c>
      <c r="R18" s="23">
        <v>2</v>
      </c>
      <c r="S18" s="23">
        <v>5</v>
      </c>
      <c r="T18" s="23">
        <v>12</v>
      </c>
      <c r="U18" s="23"/>
      <c r="V18" s="23"/>
      <c r="W18" s="23"/>
      <c r="X18" s="23">
        <v>2</v>
      </c>
      <c r="Y18" s="23"/>
      <c r="Z18" s="23">
        <v>1</v>
      </c>
      <c r="AA18" s="23">
        <v>2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2" t="s">
        <v>35</v>
      </c>
      <c r="AM18" s="24">
        <f t="shared" si="40"/>
        <v>0.17647058823529413</v>
      </c>
      <c r="AN18" s="24">
        <f t="shared" si="41"/>
        <v>0.11666666666666667</v>
      </c>
      <c r="AO18" s="24">
        <f t="shared" si="42"/>
        <v>0.056</v>
      </c>
      <c r="AP18" s="24">
        <f t="shared" si="43"/>
        <v>0.06470588235294118</v>
      </c>
      <c r="AQ18" s="24">
        <f t="shared" si="44"/>
        <v>0.11811023622047244</v>
      </c>
      <c r="AR18" s="24">
        <f t="shared" si="45"/>
        <v>0.10526315789473684</v>
      </c>
      <c r="AS18" s="24">
        <f t="shared" si="46"/>
        <v>0.044897959183673466</v>
      </c>
      <c r="AT18" s="24">
        <f t="shared" si="47"/>
        <v>0.017699115044247787</v>
      </c>
      <c r="AU18" s="24">
        <f t="shared" si="48"/>
        <v>0.03333333333333333</v>
      </c>
      <c r="AV18" s="24">
        <f t="shared" si="49"/>
        <v>0</v>
      </c>
      <c r="AW18" s="24">
        <f t="shared" si="50"/>
        <v>0.0049504950495049506</v>
      </c>
      <c r="AX18" s="24">
        <f t="shared" si="51"/>
        <v>0.05185185185185185</v>
      </c>
      <c r="AY18" s="24">
        <f t="shared" si="52"/>
        <v>0</v>
      </c>
      <c r="AZ18" s="24">
        <f t="shared" si="53"/>
        <v>0</v>
      </c>
      <c r="BA18" s="24">
        <f t="shared" si="54"/>
        <v>0</v>
      </c>
      <c r="BB18" s="24">
        <f t="shared" si="55"/>
        <v>0.004081632653061225</v>
      </c>
      <c r="BC18" s="24">
        <f t="shared" si="56"/>
        <v>0.006993006993006993</v>
      </c>
      <c r="BD18" s="24">
        <f t="shared" si="57"/>
        <v>0.012307692307692308</v>
      </c>
      <c r="BE18" s="24">
        <f t="shared" si="58"/>
        <v>0.03915171288743882</v>
      </c>
      <c r="BF18" s="24">
        <f t="shared" si="59"/>
        <v>0</v>
      </c>
      <c r="BG18" s="24">
        <f t="shared" si="60"/>
        <v>0</v>
      </c>
      <c r="BH18" s="24">
        <f t="shared" si="61"/>
        <v>0</v>
      </c>
      <c r="BI18" s="24">
        <f t="shared" si="62"/>
        <v>0.007640878701050621</v>
      </c>
      <c r="BJ18" s="24">
        <f t="shared" si="63"/>
        <v>0</v>
      </c>
      <c r="BK18" s="24">
        <f t="shared" si="64"/>
        <v>0.0033003300330033004</v>
      </c>
      <c r="BL18" s="24">
        <f t="shared" si="65"/>
        <v>0.006309148264984227</v>
      </c>
      <c r="BM18" s="24">
        <f t="shared" si="66"/>
        <v>0</v>
      </c>
      <c r="BN18" s="24">
        <f t="shared" si="67"/>
        <v>0</v>
      </c>
      <c r="BO18" s="24">
        <f t="shared" si="68"/>
        <v>0</v>
      </c>
      <c r="BP18" s="24">
        <f t="shared" si="69"/>
        <v>0</v>
      </c>
      <c r="BQ18" s="25">
        <f t="shared" si="35"/>
        <v>0</v>
      </c>
      <c r="BR18" s="24">
        <f t="shared" si="36"/>
        <v>0</v>
      </c>
      <c r="BS18" s="24">
        <f t="shared" si="37"/>
        <v>0</v>
      </c>
      <c r="BT18" s="24">
        <f t="shared" si="38"/>
        <v>0</v>
      </c>
      <c r="BU18" s="24">
        <f t="shared" si="39"/>
        <v>0</v>
      </c>
      <c r="BV18" s="6">
        <f t="shared" si="34"/>
        <v>0</v>
      </c>
      <c r="BW18" s="22" t="s">
        <v>35</v>
      </c>
    </row>
    <row r="19" spans="1:75" s="35" customFormat="1" ht="11.25">
      <c r="A19" s="16" t="s">
        <v>181</v>
      </c>
      <c r="B19" s="32">
        <v>24</v>
      </c>
      <c r="C19" s="32">
        <v>3</v>
      </c>
      <c r="D19" s="32">
        <v>15</v>
      </c>
      <c r="E19" s="32">
        <v>7</v>
      </c>
      <c r="F19" s="32">
        <v>8</v>
      </c>
      <c r="G19" s="32">
        <v>9</v>
      </c>
      <c r="H19" s="32">
        <v>10</v>
      </c>
      <c r="I19" s="32">
        <v>7</v>
      </c>
      <c r="J19" s="32">
        <v>17</v>
      </c>
      <c r="K19" s="32">
        <v>3</v>
      </c>
      <c r="L19" s="32">
        <v>1</v>
      </c>
      <c r="M19" s="32">
        <v>7</v>
      </c>
      <c r="N19" s="32"/>
      <c r="O19" s="32">
        <v>2</v>
      </c>
      <c r="P19" s="32">
        <v>1</v>
      </c>
      <c r="Q19" s="32"/>
      <c r="R19" s="32">
        <v>3</v>
      </c>
      <c r="S19" s="32"/>
      <c r="T19" s="32">
        <v>1</v>
      </c>
      <c r="U19" s="32"/>
      <c r="V19" s="32">
        <v>1</v>
      </c>
      <c r="W19" s="32">
        <v>1</v>
      </c>
      <c r="X19" s="32">
        <v>2</v>
      </c>
      <c r="Y19" s="32">
        <v>1</v>
      </c>
      <c r="Z19" s="32">
        <v>2</v>
      </c>
      <c r="AA19" s="32">
        <v>1</v>
      </c>
      <c r="AB19" s="32"/>
      <c r="AC19" s="32"/>
      <c r="AD19" s="32"/>
      <c r="AE19" s="32"/>
      <c r="AF19" s="32"/>
      <c r="AG19" s="32">
        <v>3</v>
      </c>
      <c r="AH19" s="32"/>
      <c r="AI19" s="32">
        <v>1</v>
      </c>
      <c r="AJ19" s="32"/>
      <c r="AK19" s="32"/>
      <c r="AL19" s="16" t="s">
        <v>181</v>
      </c>
      <c r="AM19" s="33">
        <f t="shared" si="40"/>
        <v>0.2823529411764706</v>
      </c>
      <c r="AN19" s="33">
        <f t="shared" si="41"/>
        <v>0.05</v>
      </c>
      <c r="AO19" s="33">
        <f t="shared" si="42"/>
        <v>0.12</v>
      </c>
      <c r="AP19" s="33">
        <f t="shared" si="43"/>
        <v>0.041176470588235294</v>
      </c>
      <c r="AQ19" s="33">
        <f t="shared" si="44"/>
        <v>0.06299212598425197</v>
      </c>
      <c r="AR19" s="33">
        <f t="shared" si="45"/>
        <v>0.039473684210526314</v>
      </c>
      <c r="AS19" s="33">
        <f t="shared" si="46"/>
        <v>0.04081632653061224</v>
      </c>
      <c r="AT19" s="33">
        <f t="shared" si="47"/>
        <v>0.030973451327433628</v>
      </c>
      <c r="AU19" s="33">
        <f t="shared" si="48"/>
        <v>0.08095238095238096</v>
      </c>
      <c r="AV19" s="33">
        <f t="shared" si="49"/>
        <v>0.023076923076923078</v>
      </c>
      <c r="AW19" s="33">
        <f t="shared" si="50"/>
        <v>0.0049504950495049506</v>
      </c>
      <c r="AX19" s="33">
        <f t="shared" si="51"/>
        <v>0.05185185185185185</v>
      </c>
      <c r="AY19" s="33">
        <f t="shared" si="52"/>
        <v>0</v>
      </c>
      <c r="AZ19" s="33">
        <f t="shared" si="53"/>
        <v>0.006557377049180328</v>
      </c>
      <c r="BA19" s="33">
        <f t="shared" si="54"/>
        <v>0.004310344827586207</v>
      </c>
      <c r="BB19" s="33">
        <f t="shared" si="55"/>
        <v>0</v>
      </c>
      <c r="BC19" s="33">
        <f t="shared" si="56"/>
        <v>0.01048951048951049</v>
      </c>
      <c r="BD19" s="33">
        <f t="shared" si="57"/>
        <v>0</v>
      </c>
      <c r="BE19" s="33">
        <f t="shared" si="58"/>
        <v>0.0032626427406199023</v>
      </c>
      <c r="BF19" s="33">
        <f t="shared" si="59"/>
        <v>0</v>
      </c>
      <c r="BG19" s="33">
        <f t="shared" si="60"/>
        <v>0.0033613445378151263</v>
      </c>
      <c r="BH19" s="33">
        <f t="shared" si="61"/>
        <v>0.0038639876352395673</v>
      </c>
      <c r="BI19" s="33">
        <f t="shared" si="62"/>
        <v>0.007640878701050621</v>
      </c>
      <c r="BJ19" s="33">
        <f t="shared" si="63"/>
        <v>0.003115264797507788</v>
      </c>
      <c r="BK19" s="33">
        <f t="shared" si="64"/>
        <v>0.006600660066006601</v>
      </c>
      <c r="BL19" s="33">
        <f t="shared" si="65"/>
        <v>0.0031545741324921135</v>
      </c>
      <c r="BM19" s="33">
        <f t="shared" si="66"/>
        <v>0</v>
      </c>
      <c r="BN19" s="33">
        <f t="shared" si="67"/>
        <v>0</v>
      </c>
      <c r="BO19" s="33">
        <f t="shared" si="68"/>
        <v>0</v>
      </c>
      <c r="BP19" s="33">
        <f t="shared" si="69"/>
        <v>0</v>
      </c>
      <c r="BQ19" s="34">
        <f t="shared" si="35"/>
        <v>0</v>
      </c>
      <c r="BR19" s="33">
        <f t="shared" si="36"/>
        <v>0.006880733944954129</v>
      </c>
      <c r="BS19" s="33">
        <f t="shared" si="37"/>
        <v>0</v>
      </c>
      <c r="BT19" s="33">
        <f t="shared" si="38"/>
        <v>0.002506265664160401</v>
      </c>
      <c r="BU19" s="33">
        <f t="shared" si="39"/>
        <v>0</v>
      </c>
      <c r="BV19" s="6">
        <f t="shared" si="39"/>
        <v>0</v>
      </c>
      <c r="BW19" s="16" t="s">
        <v>181</v>
      </c>
    </row>
    <row r="20" spans="1:75" s="26" customFormat="1" ht="11.25">
      <c r="A20" s="22" t="s">
        <v>33</v>
      </c>
      <c r="B20" s="23"/>
      <c r="C20" s="23"/>
      <c r="D20" s="23"/>
      <c r="E20" s="23"/>
      <c r="F20" s="23"/>
      <c r="G20" s="23"/>
      <c r="H20" s="23"/>
      <c r="I20" s="23">
        <v>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2" t="s">
        <v>33</v>
      </c>
      <c r="AM20" s="24">
        <f t="shared" si="40"/>
        <v>0</v>
      </c>
      <c r="AN20" s="24">
        <f t="shared" si="41"/>
        <v>0</v>
      </c>
      <c r="AO20" s="24">
        <f t="shared" si="42"/>
        <v>0</v>
      </c>
      <c r="AP20" s="24">
        <f t="shared" si="43"/>
        <v>0</v>
      </c>
      <c r="AQ20" s="24">
        <f t="shared" si="44"/>
        <v>0</v>
      </c>
      <c r="AR20" s="24">
        <f t="shared" si="45"/>
        <v>0</v>
      </c>
      <c r="AS20" s="24">
        <f t="shared" si="46"/>
        <v>0</v>
      </c>
      <c r="AT20" s="24">
        <f t="shared" si="47"/>
        <v>0.004424778761061947</v>
      </c>
      <c r="AU20" s="24">
        <f t="shared" si="48"/>
        <v>0</v>
      </c>
      <c r="AV20" s="24">
        <f t="shared" si="49"/>
        <v>0</v>
      </c>
      <c r="AW20" s="24">
        <f t="shared" si="50"/>
        <v>0</v>
      </c>
      <c r="AX20" s="24">
        <f t="shared" si="51"/>
        <v>0</v>
      </c>
      <c r="AY20" s="24">
        <f t="shared" si="52"/>
        <v>0</v>
      </c>
      <c r="AZ20" s="24">
        <f t="shared" si="53"/>
        <v>0</v>
      </c>
      <c r="BA20" s="24">
        <f t="shared" si="54"/>
        <v>0</v>
      </c>
      <c r="BB20" s="24">
        <f t="shared" si="55"/>
        <v>0</v>
      </c>
      <c r="BC20" s="24">
        <f t="shared" si="56"/>
        <v>0</v>
      </c>
      <c r="BD20" s="24">
        <f t="shared" si="57"/>
        <v>0</v>
      </c>
      <c r="BE20" s="24">
        <f t="shared" si="58"/>
        <v>0</v>
      </c>
      <c r="BF20" s="24">
        <f t="shared" si="59"/>
        <v>0</v>
      </c>
      <c r="BG20" s="24">
        <f t="shared" si="60"/>
        <v>0</v>
      </c>
      <c r="BH20" s="24">
        <f t="shared" si="61"/>
        <v>0</v>
      </c>
      <c r="BI20" s="24">
        <f t="shared" si="62"/>
        <v>0</v>
      </c>
      <c r="BJ20" s="24">
        <f t="shared" si="63"/>
        <v>0</v>
      </c>
      <c r="BK20" s="24">
        <f t="shared" si="64"/>
        <v>0</v>
      </c>
      <c r="BL20" s="24">
        <f t="shared" si="65"/>
        <v>0</v>
      </c>
      <c r="BM20" s="24">
        <f t="shared" si="66"/>
        <v>0</v>
      </c>
      <c r="BN20" s="24">
        <f t="shared" si="67"/>
        <v>0</v>
      </c>
      <c r="BO20" s="24">
        <f t="shared" si="68"/>
        <v>0</v>
      </c>
      <c r="BP20" s="24">
        <f t="shared" si="69"/>
        <v>0</v>
      </c>
      <c r="BQ20" s="25">
        <f t="shared" si="35"/>
        <v>0</v>
      </c>
      <c r="BR20" s="24">
        <f t="shared" si="36"/>
        <v>0</v>
      </c>
      <c r="BS20" s="24">
        <f t="shared" si="37"/>
        <v>0</v>
      </c>
      <c r="BT20" s="24">
        <f t="shared" si="38"/>
        <v>0</v>
      </c>
      <c r="BU20" s="24">
        <f t="shared" si="39"/>
        <v>0</v>
      </c>
      <c r="BV20" s="6">
        <f t="shared" si="39"/>
        <v>0</v>
      </c>
      <c r="BW20" s="22" t="s">
        <v>33</v>
      </c>
    </row>
    <row r="21" spans="1:75" s="35" customFormat="1" ht="11.25">
      <c r="A21" s="16" t="s">
        <v>34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>
        <v>2</v>
      </c>
      <c r="R21" s="32">
        <v>14</v>
      </c>
      <c r="S21" s="32">
        <v>25</v>
      </c>
      <c r="T21" s="32">
        <v>11</v>
      </c>
      <c r="U21" s="32">
        <v>19</v>
      </c>
      <c r="V21" s="32">
        <v>14</v>
      </c>
      <c r="W21" s="32">
        <v>26</v>
      </c>
      <c r="X21" s="32">
        <v>32</v>
      </c>
      <c r="Y21" s="32">
        <v>44</v>
      </c>
      <c r="Z21" s="32">
        <v>39</v>
      </c>
      <c r="AA21" s="32">
        <v>88</v>
      </c>
      <c r="AB21" s="32">
        <v>39</v>
      </c>
      <c r="AC21" s="32">
        <v>31</v>
      </c>
      <c r="AD21" s="32">
        <v>74</v>
      </c>
      <c r="AE21" s="32">
        <v>44</v>
      </c>
      <c r="AF21" s="32">
        <v>22</v>
      </c>
      <c r="AG21" s="32">
        <v>21</v>
      </c>
      <c r="AH21" s="32">
        <v>52</v>
      </c>
      <c r="AI21" s="32">
        <v>48</v>
      </c>
      <c r="AJ21" s="32">
        <v>29</v>
      </c>
      <c r="AK21" s="32">
        <v>18</v>
      </c>
      <c r="AL21" s="16" t="s">
        <v>34</v>
      </c>
      <c r="AM21" s="33">
        <f t="shared" si="40"/>
        <v>0</v>
      </c>
      <c r="AN21" s="33">
        <f t="shared" si="41"/>
        <v>0</v>
      </c>
      <c r="AO21" s="33">
        <f t="shared" si="42"/>
        <v>0</v>
      </c>
      <c r="AP21" s="33">
        <f t="shared" si="43"/>
        <v>0</v>
      </c>
      <c r="AQ21" s="33">
        <f t="shared" si="44"/>
        <v>0</v>
      </c>
      <c r="AR21" s="33">
        <f t="shared" si="45"/>
        <v>0</v>
      </c>
      <c r="AS21" s="33">
        <f t="shared" si="46"/>
        <v>0</v>
      </c>
      <c r="AT21" s="33">
        <f t="shared" si="47"/>
        <v>0</v>
      </c>
      <c r="AU21" s="33">
        <f t="shared" si="48"/>
        <v>0</v>
      </c>
      <c r="AV21" s="33">
        <f t="shared" si="49"/>
        <v>0</v>
      </c>
      <c r="AW21" s="33">
        <f t="shared" si="50"/>
        <v>0</v>
      </c>
      <c r="AX21" s="33">
        <f t="shared" si="51"/>
        <v>0</v>
      </c>
      <c r="AY21" s="33">
        <f t="shared" si="52"/>
        <v>0</v>
      </c>
      <c r="AZ21" s="33">
        <f t="shared" si="53"/>
        <v>0</v>
      </c>
      <c r="BA21" s="33">
        <f t="shared" si="54"/>
        <v>0</v>
      </c>
      <c r="BB21" s="33">
        <f t="shared" si="55"/>
        <v>0.00816326530612245</v>
      </c>
      <c r="BC21" s="33">
        <f t="shared" si="56"/>
        <v>0.04895104895104895</v>
      </c>
      <c r="BD21" s="33">
        <f t="shared" si="57"/>
        <v>0.06153846153846154</v>
      </c>
      <c r="BE21" s="33">
        <f t="shared" si="58"/>
        <v>0.03588907014681892</v>
      </c>
      <c r="BF21" s="33">
        <f t="shared" si="59"/>
        <v>0.05697151424287856</v>
      </c>
      <c r="BG21" s="33">
        <f t="shared" si="60"/>
        <v>0.047058823529411764</v>
      </c>
      <c r="BH21" s="33">
        <f t="shared" si="61"/>
        <v>0.10046367851622874</v>
      </c>
      <c r="BI21" s="33">
        <f t="shared" si="62"/>
        <v>0.12225405921680993</v>
      </c>
      <c r="BJ21" s="33">
        <f t="shared" si="63"/>
        <v>0.13707165109034267</v>
      </c>
      <c r="BK21" s="33">
        <f t="shared" si="64"/>
        <v>0.12871287128712872</v>
      </c>
      <c r="BL21" s="33">
        <f t="shared" si="65"/>
        <v>0.277602523659306</v>
      </c>
      <c r="BM21" s="33">
        <f t="shared" si="66"/>
        <v>0.12388818297331639</v>
      </c>
      <c r="BN21" s="33">
        <f t="shared" si="67"/>
        <v>0.08869814020028613</v>
      </c>
      <c r="BO21" s="33">
        <f t="shared" si="68"/>
        <v>0.18635104507680683</v>
      </c>
      <c r="BP21" s="33">
        <f t="shared" si="69"/>
        <v>0.11943539630836049</v>
      </c>
      <c r="BQ21" s="34">
        <f t="shared" si="35"/>
        <v>0.0514018691588785</v>
      </c>
      <c r="BR21" s="33">
        <f t="shared" si="36"/>
        <v>0.0481651376146789</v>
      </c>
      <c r="BS21" s="33">
        <f t="shared" si="37"/>
        <v>0.10633946830265849</v>
      </c>
      <c r="BT21" s="33">
        <f t="shared" si="38"/>
        <v>0.12030075187969924</v>
      </c>
      <c r="BU21" s="33">
        <f t="shared" si="39"/>
        <v>0.06359649122807018</v>
      </c>
      <c r="BV21" s="6">
        <f t="shared" si="39"/>
        <v>0.04627249357326478</v>
      </c>
      <c r="BW21" s="16" t="s">
        <v>34</v>
      </c>
    </row>
    <row r="22" spans="1:75" s="26" customFormat="1" ht="11.25">
      <c r="A22" s="22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1</v>
      </c>
      <c r="U22" s="23">
        <v>1</v>
      </c>
      <c r="V22" s="23">
        <v>2</v>
      </c>
      <c r="W22" s="23"/>
      <c r="X22" s="23"/>
      <c r="Y22" s="23"/>
      <c r="Z22" s="23"/>
      <c r="AA22" s="23">
        <v>3</v>
      </c>
      <c r="AB22" s="23">
        <v>1</v>
      </c>
      <c r="AC22" s="23"/>
      <c r="AD22" s="23"/>
      <c r="AE22" s="23"/>
      <c r="AF22" s="23"/>
      <c r="AG22" s="23"/>
      <c r="AH22" s="23"/>
      <c r="AI22" s="23"/>
      <c r="AJ22" s="23"/>
      <c r="AK22" s="23">
        <v>1</v>
      </c>
      <c r="AL22" s="22" t="s">
        <v>2</v>
      </c>
      <c r="AM22" s="24">
        <f t="shared" si="40"/>
        <v>0</v>
      </c>
      <c r="AN22" s="24">
        <f t="shared" si="41"/>
        <v>0</v>
      </c>
      <c r="AO22" s="24">
        <f t="shared" si="42"/>
        <v>0</v>
      </c>
      <c r="AP22" s="24">
        <f t="shared" si="43"/>
        <v>0</v>
      </c>
      <c r="AQ22" s="24">
        <f t="shared" si="44"/>
        <v>0</v>
      </c>
      <c r="AR22" s="24">
        <f t="shared" si="45"/>
        <v>0</v>
      </c>
      <c r="AS22" s="24">
        <f t="shared" si="46"/>
        <v>0</v>
      </c>
      <c r="AT22" s="24">
        <f t="shared" si="47"/>
        <v>0</v>
      </c>
      <c r="AU22" s="24">
        <f t="shared" si="48"/>
        <v>0</v>
      </c>
      <c r="AV22" s="24">
        <f t="shared" si="49"/>
        <v>0</v>
      </c>
      <c r="AW22" s="24">
        <f t="shared" si="50"/>
        <v>0</v>
      </c>
      <c r="AX22" s="24">
        <f t="shared" si="51"/>
        <v>0</v>
      </c>
      <c r="AY22" s="24">
        <f t="shared" si="52"/>
        <v>0</v>
      </c>
      <c r="AZ22" s="24">
        <f t="shared" si="53"/>
        <v>0</v>
      </c>
      <c r="BA22" s="24">
        <f t="shared" si="54"/>
        <v>0</v>
      </c>
      <c r="BB22" s="24">
        <f t="shared" si="55"/>
        <v>0</v>
      </c>
      <c r="BC22" s="24">
        <f t="shared" si="56"/>
        <v>0</v>
      </c>
      <c r="BD22" s="24">
        <f t="shared" si="57"/>
        <v>0</v>
      </c>
      <c r="BE22" s="24">
        <f t="shared" si="58"/>
        <v>0.0032626427406199023</v>
      </c>
      <c r="BF22" s="24">
        <f t="shared" si="59"/>
        <v>0.0029985007496251873</v>
      </c>
      <c r="BG22" s="24">
        <f t="shared" si="60"/>
        <v>0.0067226890756302525</v>
      </c>
      <c r="BH22" s="24">
        <f t="shared" si="61"/>
        <v>0</v>
      </c>
      <c r="BI22" s="24">
        <f t="shared" si="62"/>
        <v>0</v>
      </c>
      <c r="BJ22" s="24">
        <f t="shared" si="63"/>
        <v>0</v>
      </c>
      <c r="BK22" s="24">
        <f t="shared" si="64"/>
        <v>0</v>
      </c>
      <c r="BL22" s="24">
        <f t="shared" si="65"/>
        <v>0.00946372239747634</v>
      </c>
      <c r="BM22" s="24">
        <f t="shared" si="66"/>
        <v>0.0031766200762388818</v>
      </c>
      <c r="BN22" s="24">
        <f t="shared" si="67"/>
        <v>0</v>
      </c>
      <c r="BO22" s="24">
        <f t="shared" si="68"/>
        <v>0</v>
      </c>
      <c r="BP22" s="24">
        <f t="shared" si="69"/>
        <v>0</v>
      </c>
      <c r="BQ22" s="25">
        <f t="shared" si="35"/>
        <v>0</v>
      </c>
      <c r="BR22" s="24">
        <f t="shared" si="36"/>
        <v>0</v>
      </c>
      <c r="BS22" s="24">
        <f t="shared" si="37"/>
        <v>0</v>
      </c>
      <c r="BT22" s="6">
        <f t="shared" si="38"/>
        <v>0</v>
      </c>
      <c r="BU22" s="6">
        <f t="shared" si="39"/>
        <v>0</v>
      </c>
      <c r="BV22" s="6">
        <f t="shared" si="39"/>
        <v>0.002570694087403599</v>
      </c>
      <c r="BW22" s="22" t="s">
        <v>2</v>
      </c>
    </row>
    <row r="23" spans="1:75" ht="11.25">
      <c r="A23" s="15" t="s">
        <v>3</v>
      </c>
      <c r="B23" s="5"/>
      <c r="C23" s="5"/>
      <c r="D23" s="5"/>
      <c r="E23" s="5">
        <v>1</v>
      </c>
      <c r="F23" s="5"/>
      <c r="G23" s="5">
        <v>1</v>
      </c>
      <c r="H23" s="5">
        <v>4</v>
      </c>
      <c r="I23" s="5">
        <v>3</v>
      </c>
      <c r="J23" s="5"/>
      <c r="K23" s="5">
        <v>1</v>
      </c>
      <c r="L23" s="5">
        <v>16</v>
      </c>
      <c r="M23" s="5">
        <v>3</v>
      </c>
      <c r="N23" s="5"/>
      <c r="O23" s="5">
        <v>11</v>
      </c>
      <c r="P23" s="5">
        <v>4</v>
      </c>
      <c r="Q23" s="5"/>
      <c r="R23" s="5">
        <v>4</v>
      </c>
      <c r="S23" s="5">
        <v>1</v>
      </c>
      <c r="T23" s="5">
        <v>3</v>
      </c>
      <c r="U23" s="5">
        <v>1</v>
      </c>
      <c r="V23" s="5">
        <v>2</v>
      </c>
      <c r="W23" s="5">
        <v>2</v>
      </c>
      <c r="X23" s="5">
        <v>3</v>
      </c>
      <c r="Y23" s="5">
        <v>3</v>
      </c>
      <c r="Z23" s="5">
        <v>2</v>
      </c>
      <c r="AA23" s="5">
        <v>2</v>
      </c>
      <c r="AB23" s="5">
        <v>1</v>
      </c>
      <c r="AC23" s="5">
        <v>3</v>
      </c>
      <c r="AD23" s="5">
        <v>4</v>
      </c>
      <c r="AE23" s="5"/>
      <c r="AF23" s="5">
        <v>1</v>
      </c>
      <c r="AG23" s="5">
        <v>2</v>
      </c>
      <c r="AH23" s="5"/>
      <c r="AI23" s="5">
        <v>2</v>
      </c>
      <c r="AJ23" s="5">
        <v>1</v>
      </c>
      <c r="AK23" s="5"/>
      <c r="AL23" s="15" t="s">
        <v>3</v>
      </c>
      <c r="AM23" s="6">
        <f t="shared" si="40"/>
        <v>0</v>
      </c>
      <c r="AN23" s="6">
        <f t="shared" si="41"/>
        <v>0</v>
      </c>
      <c r="AO23" s="6">
        <f t="shared" si="42"/>
        <v>0</v>
      </c>
      <c r="AP23" s="6">
        <f t="shared" si="43"/>
        <v>0.0058823529411764705</v>
      </c>
      <c r="AQ23" s="6">
        <f t="shared" si="44"/>
        <v>0</v>
      </c>
      <c r="AR23" s="6">
        <f t="shared" si="45"/>
        <v>0.0043859649122807015</v>
      </c>
      <c r="AS23" s="6">
        <f t="shared" si="46"/>
        <v>0.0163265306122449</v>
      </c>
      <c r="AT23" s="6">
        <f t="shared" si="47"/>
        <v>0.01327433628318584</v>
      </c>
      <c r="AU23" s="6">
        <f t="shared" si="48"/>
        <v>0</v>
      </c>
      <c r="AV23" s="6">
        <f t="shared" si="49"/>
        <v>0.007692307692307693</v>
      </c>
      <c r="AW23" s="6">
        <f t="shared" si="50"/>
        <v>0.07920792079207921</v>
      </c>
      <c r="AX23" s="6">
        <f t="shared" si="51"/>
        <v>0.022222222222222223</v>
      </c>
      <c r="AY23" s="6">
        <f t="shared" si="52"/>
        <v>0</v>
      </c>
      <c r="AZ23" s="6">
        <f t="shared" si="53"/>
        <v>0.036065573770491806</v>
      </c>
      <c r="BA23" s="6">
        <f t="shared" si="54"/>
        <v>0.017241379310344827</v>
      </c>
      <c r="BB23" s="6">
        <f t="shared" si="55"/>
        <v>0</v>
      </c>
      <c r="BC23" s="6">
        <f t="shared" si="56"/>
        <v>0.013986013986013986</v>
      </c>
      <c r="BD23" s="6">
        <f t="shared" si="57"/>
        <v>0.0024615384615384616</v>
      </c>
      <c r="BE23" s="6">
        <f t="shared" si="58"/>
        <v>0.009787928221859706</v>
      </c>
      <c r="BF23" s="6">
        <f t="shared" si="59"/>
        <v>0.0029985007496251873</v>
      </c>
      <c r="BG23" s="6">
        <f t="shared" si="60"/>
        <v>0.0067226890756302525</v>
      </c>
      <c r="BH23" s="6">
        <f t="shared" si="61"/>
        <v>0.0077279752704791345</v>
      </c>
      <c r="BI23" s="6">
        <f t="shared" si="62"/>
        <v>0.011461318051575931</v>
      </c>
      <c r="BJ23" s="6">
        <f t="shared" si="63"/>
        <v>0.009345794392523364</v>
      </c>
      <c r="BK23" s="6">
        <f t="shared" si="64"/>
        <v>0.006600660066006601</v>
      </c>
      <c r="BL23" s="6">
        <f t="shared" si="65"/>
        <v>0.006309148264984227</v>
      </c>
      <c r="BM23" s="6">
        <f t="shared" si="66"/>
        <v>0.0031766200762388818</v>
      </c>
      <c r="BN23" s="6">
        <f t="shared" si="67"/>
        <v>0.008583690987124463</v>
      </c>
      <c r="BO23" s="6">
        <f t="shared" si="68"/>
        <v>0.01007302946361118</v>
      </c>
      <c r="BP23" s="6">
        <f t="shared" si="69"/>
        <v>0</v>
      </c>
      <c r="BQ23" s="17">
        <f t="shared" si="35"/>
        <v>0.002336448598130841</v>
      </c>
      <c r="BR23" s="6">
        <f t="shared" si="36"/>
        <v>0.0045871559633027525</v>
      </c>
      <c r="BS23" s="6">
        <f t="shared" si="37"/>
        <v>0</v>
      </c>
      <c r="BT23" s="6">
        <f t="shared" si="38"/>
        <v>0.005012531328320802</v>
      </c>
      <c r="BU23" s="6">
        <f t="shared" si="39"/>
        <v>0.0021929824561403508</v>
      </c>
      <c r="BV23" s="6">
        <f t="shared" si="39"/>
        <v>0</v>
      </c>
      <c r="BW23" s="15" t="s">
        <v>3</v>
      </c>
    </row>
    <row r="24" spans="1:75" s="26" customFormat="1" ht="11.25">
      <c r="A24" s="22" t="s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1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2" t="s">
        <v>4</v>
      </c>
      <c r="AM24" s="24">
        <f t="shared" si="40"/>
        <v>0</v>
      </c>
      <c r="AN24" s="24">
        <f t="shared" si="41"/>
        <v>0</v>
      </c>
      <c r="AO24" s="24">
        <f t="shared" si="42"/>
        <v>0</v>
      </c>
      <c r="AP24" s="24">
        <f t="shared" si="43"/>
        <v>0</v>
      </c>
      <c r="AQ24" s="24">
        <f t="shared" si="44"/>
        <v>0</v>
      </c>
      <c r="AR24" s="24">
        <f t="shared" si="45"/>
        <v>0</v>
      </c>
      <c r="AS24" s="24">
        <f t="shared" si="46"/>
        <v>0</v>
      </c>
      <c r="AT24" s="24">
        <f t="shared" si="47"/>
        <v>0</v>
      </c>
      <c r="AU24" s="24">
        <f t="shared" si="48"/>
        <v>0</v>
      </c>
      <c r="AV24" s="24">
        <f t="shared" si="49"/>
        <v>0</v>
      </c>
      <c r="AW24" s="24">
        <f t="shared" si="50"/>
        <v>0</v>
      </c>
      <c r="AX24" s="24">
        <f t="shared" si="51"/>
        <v>0</v>
      </c>
      <c r="AY24" s="24">
        <f t="shared" si="52"/>
        <v>0</v>
      </c>
      <c r="AZ24" s="24">
        <f t="shared" si="53"/>
        <v>0</v>
      </c>
      <c r="BA24" s="24">
        <f t="shared" si="54"/>
        <v>0</v>
      </c>
      <c r="BB24" s="24">
        <f t="shared" si="55"/>
        <v>0</v>
      </c>
      <c r="BC24" s="24">
        <f t="shared" si="56"/>
        <v>0</v>
      </c>
      <c r="BD24" s="24">
        <f t="shared" si="57"/>
        <v>0</v>
      </c>
      <c r="BE24" s="24">
        <f t="shared" si="58"/>
        <v>0.0032626427406199023</v>
      </c>
      <c r="BF24" s="24">
        <f t="shared" si="59"/>
        <v>0</v>
      </c>
      <c r="BG24" s="24">
        <f t="shared" si="60"/>
        <v>0</v>
      </c>
      <c r="BH24" s="24">
        <f t="shared" si="61"/>
        <v>0</v>
      </c>
      <c r="BI24" s="24">
        <f t="shared" si="62"/>
        <v>0</v>
      </c>
      <c r="BJ24" s="24">
        <f t="shared" si="63"/>
        <v>0</v>
      </c>
      <c r="BK24" s="24">
        <f t="shared" si="64"/>
        <v>0</v>
      </c>
      <c r="BL24" s="24">
        <f t="shared" si="65"/>
        <v>0</v>
      </c>
      <c r="BM24" s="24">
        <f t="shared" si="66"/>
        <v>0</v>
      </c>
      <c r="BN24" s="24">
        <f t="shared" si="67"/>
        <v>0</v>
      </c>
      <c r="BO24" s="24">
        <f t="shared" si="68"/>
        <v>0</v>
      </c>
      <c r="BP24" s="24">
        <f t="shared" si="69"/>
        <v>0</v>
      </c>
      <c r="BQ24" s="25">
        <f t="shared" si="35"/>
        <v>0</v>
      </c>
      <c r="BR24" s="24">
        <f t="shared" si="36"/>
        <v>0</v>
      </c>
      <c r="BS24" s="24">
        <f t="shared" si="37"/>
        <v>0</v>
      </c>
      <c r="BT24" s="6">
        <f t="shared" si="38"/>
        <v>0</v>
      </c>
      <c r="BU24" s="6">
        <f t="shared" si="39"/>
        <v>0</v>
      </c>
      <c r="BV24" s="6">
        <f t="shared" si="39"/>
        <v>0</v>
      </c>
      <c r="BW24" s="22" t="s">
        <v>4</v>
      </c>
    </row>
    <row r="25" spans="1:75" ht="11.25">
      <c r="A25" s="15" t="s">
        <v>182</v>
      </c>
      <c r="B25" s="5"/>
      <c r="C25" s="5"/>
      <c r="D25" s="5">
        <v>1</v>
      </c>
      <c r="E25" s="5"/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1</v>
      </c>
      <c r="S25" s="5">
        <v>2</v>
      </c>
      <c r="T25" s="5">
        <v>19</v>
      </c>
      <c r="U25" s="5">
        <v>41</v>
      </c>
      <c r="V25" s="5">
        <v>12</v>
      </c>
      <c r="W25" s="5">
        <v>10</v>
      </c>
      <c r="X25" s="5"/>
      <c r="Y25" s="5">
        <v>3</v>
      </c>
      <c r="Z25" s="5">
        <v>9</v>
      </c>
      <c r="AA25" s="5">
        <v>32</v>
      </c>
      <c r="AB25" s="5">
        <v>22</v>
      </c>
      <c r="AC25" s="5">
        <v>21</v>
      </c>
      <c r="AD25" s="5">
        <v>18</v>
      </c>
      <c r="AE25" s="5">
        <v>24</v>
      </c>
      <c r="AF25" s="5">
        <v>38</v>
      </c>
      <c r="AG25" s="5">
        <v>23</v>
      </c>
      <c r="AH25" s="5">
        <v>60</v>
      </c>
      <c r="AI25" s="5">
        <v>63</v>
      </c>
      <c r="AJ25" s="5">
        <v>66</v>
      </c>
      <c r="AK25" s="5">
        <v>95</v>
      </c>
      <c r="AL25" s="15" t="s">
        <v>182</v>
      </c>
      <c r="AM25" s="6">
        <f t="shared" si="40"/>
        <v>0</v>
      </c>
      <c r="AN25" s="6">
        <f t="shared" si="41"/>
        <v>0</v>
      </c>
      <c r="AO25" s="6">
        <f t="shared" si="42"/>
        <v>0.008</v>
      </c>
      <c r="AP25" s="6">
        <f t="shared" si="43"/>
        <v>0</v>
      </c>
      <c r="AQ25" s="6">
        <f t="shared" si="44"/>
        <v>0.007874015748031496</v>
      </c>
      <c r="AR25" s="6">
        <f t="shared" si="45"/>
        <v>0</v>
      </c>
      <c r="AS25" s="6">
        <f t="shared" si="46"/>
        <v>0</v>
      </c>
      <c r="AT25" s="6">
        <f t="shared" si="47"/>
        <v>0</v>
      </c>
      <c r="AU25" s="6">
        <f t="shared" si="48"/>
        <v>0</v>
      </c>
      <c r="AV25" s="6">
        <f t="shared" si="49"/>
        <v>0</v>
      </c>
      <c r="AW25" s="6">
        <f t="shared" si="50"/>
        <v>0</v>
      </c>
      <c r="AX25" s="6">
        <f t="shared" si="51"/>
        <v>0</v>
      </c>
      <c r="AY25" s="6">
        <f t="shared" si="52"/>
        <v>0</v>
      </c>
      <c r="AZ25" s="6">
        <f t="shared" si="53"/>
        <v>0</v>
      </c>
      <c r="BA25" s="6">
        <f t="shared" si="54"/>
        <v>0</v>
      </c>
      <c r="BB25" s="6">
        <f t="shared" si="55"/>
        <v>0</v>
      </c>
      <c r="BC25" s="6">
        <f t="shared" si="56"/>
        <v>0.0034965034965034965</v>
      </c>
      <c r="BD25" s="6">
        <f t="shared" si="57"/>
        <v>0.004923076923076923</v>
      </c>
      <c r="BE25" s="6">
        <f t="shared" si="58"/>
        <v>0.06199021207177814</v>
      </c>
      <c r="BF25" s="6">
        <f t="shared" si="59"/>
        <v>0.12293853073463268</v>
      </c>
      <c r="BG25" s="6">
        <f t="shared" si="60"/>
        <v>0.040336134453781515</v>
      </c>
      <c r="BH25" s="6">
        <f t="shared" si="61"/>
        <v>0.03863987635239567</v>
      </c>
      <c r="BI25" s="6">
        <f t="shared" si="62"/>
        <v>0</v>
      </c>
      <c r="BJ25" s="6">
        <f t="shared" si="63"/>
        <v>0.009345794392523364</v>
      </c>
      <c r="BK25" s="6">
        <f t="shared" si="64"/>
        <v>0.0297029702970297</v>
      </c>
      <c r="BL25" s="6">
        <f t="shared" si="65"/>
        <v>0.10094637223974763</v>
      </c>
      <c r="BM25" s="6">
        <f t="shared" si="66"/>
        <v>0.0698856416772554</v>
      </c>
      <c r="BN25" s="6">
        <f t="shared" si="67"/>
        <v>0.060085836909871244</v>
      </c>
      <c r="BO25" s="6">
        <f t="shared" si="68"/>
        <v>0.04532863258625031</v>
      </c>
      <c r="BP25" s="6">
        <f t="shared" si="69"/>
        <v>0.06514657980456026</v>
      </c>
      <c r="BQ25" s="17">
        <f t="shared" si="35"/>
        <v>0.08878504672897196</v>
      </c>
      <c r="BR25" s="6">
        <f t="shared" si="36"/>
        <v>0.052752293577981654</v>
      </c>
      <c r="BS25" s="6">
        <f t="shared" si="37"/>
        <v>0.12269938650306748</v>
      </c>
      <c r="BT25" s="6">
        <f t="shared" si="38"/>
        <v>0.15789473684210525</v>
      </c>
      <c r="BU25" s="6">
        <f t="shared" si="39"/>
        <v>0.14473684210526316</v>
      </c>
      <c r="BV25" s="6">
        <f t="shared" si="39"/>
        <v>0.2442159383033419</v>
      </c>
      <c r="BW25" s="15" t="s">
        <v>182</v>
      </c>
    </row>
    <row r="26" spans="1:75" s="26" customFormat="1" ht="11.25">
      <c r="A26" s="22" t="s">
        <v>5</v>
      </c>
      <c r="B26" s="23"/>
      <c r="C26" s="23"/>
      <c r="D26" s="23"/>
      <c r="E26" s="23"/>
      <c r="F26" s="23"/>
      <c r="G26" s="23"/>
      <c r="H26" s="23">
        <v>1</v>
      </c>
      <c r="I26" s="23"/>
      <c r="J26" s="23"/>
      <c r="K26" s="23"/>
      <c r="L26" s="23">
        <v>1</v>
      </c>
      <c r="M26" s="23">
        <v>2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1</v>
      </c>
      <c r="Z26" s="23"/>
      <c r="AA26" s="23"/>
      <c r="AB26" s="23"/>
      <c r="AC26" s="23"/>
      <c r="AD26" s="23"/>
      <c r="AE26" s="23"/>
      <c r="AF26" s="23"/>
      <c r="AG26" s="23"/>
      <c r="AH26" s="23">
        <v>1</v>
      </c>
      <c r="AI26" s="23"/>
      <c r="AJ26" s="23"/>
      <c r="AK26" s="23"/>
      <c r="AL26" s="22" t="s">
        <v>5</v>
      </c>
      <c r="AM26" s="24">
        <f t="shared" si="40"/>
        <v>0</v>
      </c>
      <c r="AN26" s="24">
        <f t="shared" si="41"/>
        <v>0</v>
      </c>
      <c r="AO26" s="24">
        <f t="shared" si="42"/>
        <v>0</v>
      </c>
      <c r="AP26" s="24">
        <f t="shared" si="43"/>
        <v>0</v>
      </c>
      <c r="AQ26" s="24">
        <f t="shared" si="44"/>
        <v>0</v>
      </c>
      <c r="AR26" s="24">
        <f t="shared" si="45"/>
        <v>0</v>
      </c>
      <c r="AS26" s="24">
        <f t="shared" si="46"/>
        <v>0.004081632653061225</v>
      </c>
      <c r="AT26" s="24">
        <f t="shared" si="47"/>
        <v>0</v>
      </c>
      <c r="AU26" s="24">
        <f t="shared" si="48"/>
        <v>0</v>
      </c>
      <c r="AV26" s="24">
        <f t="shared" si="49"/>
        <v>0</v>
      </c>
      <c r="AW26" s="24">
        <f t="shared" si="50"/>
        <v>0.0049504950495049506</v>
      </c>
      <c r="AX26" s="24">
        <f t="shared" si="51"/>
        <v>0.014814814814814815</v>
      </c>
      <c r="AY26" s="24">
        <f t="shared" si="52"/>
        <v>0</v>
      </c>
      <c r="AZ26" s="24">
        <f t="shared" si="53"/>
        <v>0</v>
      </c>
      <c r="BA26" s="24">
        <f t="shared" si="54"/>
        <v>0</v>
      </c>
      <c r="BB26" s="24">
        <f t="shared" si="55"/>
        <v>0</v>
      </c>
      <c r="BC26" s="24">
        <f t="shared" si="56"/>
        <v>0</v>
      </c>
      <c r="BD26" s="24">
        <f t="shared" si="57"/>
        <v>0</v>
      </c>
      <c r="BE26" s="24">
        <f t="shared" si="58"/>
        <v>0</v>
      </c>
      <c r="BF26" s="24">
        <f t="shared" si="59"/>
        <v>0</v>
      </c>
      <c r="BG26" s="24">
        <f t="shared" si="60"/>
        <v>0</v>
      </c>
      <c r="BH26" s="24">
        <f t="shared" si="61"/>
        <v>0</v>
      </c>
      <c r="BI26" s="24">
        <f t="shared" si="62"/>
        <v>0</v>
      </c>
      <c r="BJ26" s="24">
        <f t="shared" si="63"/>
        <v>0.003115264797507788</v>
      </c>
      <c r="BK26" s="24">
        <f t="shared" si="64"/>
        <v>0</v>
      </c>
      <c r="BL26" s="24">
        <f t="shared" si="65"/>
        <v>0</v>
      </c>
      <c r="BM26" s="24">
        <f t="shared" si="66"/>
        <v>0</v>
      </c>
      <c r="BN26" s="24">
        <f t="shared" si="67"/>
        <v>0</v>
      </c>
      <c r="BO26" s="24">
        <f t="shared" si="68"/>
        <v>0</v>
      </c>
      <c r="BP26" s="24">
        <f t="shared" si="69"/>
        <v>0</v>
      </c>
      <c r="BQ26" s="25">
        <f t="shared" si="35"/>
        <v>0</v>
      </c>
      <c r="BR26" s="24">
        <f t="shared" si="36"/>
        <v>0</v>
      </c>
      <c r="BS26" s="24">
        <f t="shared" si="37"/>
        <v>0.002044989775051125</v>
      </c>
      <c r="BT26" s="6">
        <f t="shared" si="38"/>
        <v>0</v>
      </c>
      <c r="BU26" s="6">
        <f t="shared" si="39"/>
        <v>0</v>
      </c>
      <c r="BV26" s="6">
        <f t="shared" si="39"/>
        <v>0</v>
      </c>
      <c r="BW26" s="22" t="s">
        <v>5</v>
      </c>
    </row>
    <row r="27" spans="1:75" ht="11.25">
      <c r="A27" s="15" t="s">
        <v>6</v>
      </c>
      <c r="B27" s="5"/>
      <c r="C27" s="5"/>
      <c r="D27" s="5"/>
      <c r="E27" s="5"/>
      <c r="F27" s="5"/>
      <c r="G27" s="5"/>
      <c r="H27" s="5"/>
      <c r="I27" s="5">
        <v>1</v>
      </c>
      <c r="J27" s="5"/>
      <c r="K27" s="5">
        <v>2</v>
      </c>
      <c r="L27" s="5">
        <v>3</v>
      </c>
      <c r="M27" s="5">
        <v>2</v>
      </c>
      <c r="N27" s="5"/>
      <c r="O27" s="5"/>
      <c r="P27" s="5"/>
      <c r="Q27" s="5"/>
      <c r="R27" s="5"/>
      <c r="S27" s="5">
        <v>1</v>
      </c>
      <c r="T27" s="5"/>
      <c r="U27" s="5"/>
      <c r="V27" s="5"/>
      <c r="W27" s="5"/>
      <c r="X27" s="5"/>
      <c r="Y27" s="5"/>
      <c r="Z27" s="5"/>
      <c r="AA27" s="5">
        <v>1</v>
      </c>
      <c r="AB27" s="5"/>
      <c r="AC27" s="5"/>
      <c r="AD27" s="5"/>
      <c r="AE27" s="5"/>
      <c r="AF27" s="5"/>
      <c r="AG27" s="5">
        <v>1</v>
      </c>
      <c r="AH27" s="5"/>
      <c r="AI27" s="5">
        <v>2</v>
      </c>
      <c r="AJ27" s="5"/>
      <c r="AK27" s="5"/>
      <c r="AL27" s="15" t="s">
        <v>6</v>
      </c>
      <c r="AM27" s="6">
        <f t="shared" si="40"/>
        <v>0</v>
      </c>
      <c r="AN27" s="6">
        <f t="shared" si="41"/>
        <v>0</v>
      </c>
      <c r="AO27" s="6">
        <f t="shared" si="42"/>
        <v>0</v>
      </c>
      <c r="AP27" s="6">
        <f t="shared" si="43"/>
        <v>0</v>
      </c>
      <c r="AQ27" s="6">
        <f t="shared" si="44"/>
        <v>0</v>
      </c>
      <c r="AR27" s="6">
        <f t="shared" si="45"/>
        <v>0</v>
      </c>
      <c r="AS27" s="6">
        <f t="shared" si="46"/>
        <v>0</v>
      </c>
      <c r="AT27" s="6">
        <f t="shared" si="47"/>
        <v>0.004424778761061947</v>
      </c>
      <c r="AU27" s="6">
        <f t="shared" si="48"/>
        <v>0</v>
      </c>
      <c r="AV27" s="6">
        <f t="shared" si="49"/>
        <v>0.015384615384615385</v>
      </c>
      <c r="AW27" s="6">
        <f t="shared" si="50"/>
        <v>0.01485148514851485</v>
      </c>
      <c r="AX27" s="6">
        <f t="shared" si="51"/>
        <v>0.014814814814814815</v>
      </c>
      <c r="AY27" s="6">
        <f t="shared" si="52"/>
        <v>0</v>
      </c>
      <c r="AZ27" s="6">
        <f t="shared" si="53"/>
        <v>0</v>
      </c>
      <c r="BA27" s="6">
        <f t="shared" si="54"/>
        <v>0</v>
      </c>
      <c r="BB27" s="6">
        <f t="shared" si="55"/>
        <v>0</v>
      </c>
      <c r="BC27" s="6">
        <f t="shared" si="56"/>
        <v>0</v>
      </c>
      <c r="BD27" s="6">
        <f t="shared" si="57"/>
        <v>0.0024615384615384616</v>
      </c>
      <c r="BE27" s="6">
        <f t="shared" si="58"/>
        <v>0</v>
      </c>
      <c r="BF27" s="6">
        <f t="shared" si="59"/>
        <v>0</v>
      </c>
      <c r="BG27" s="6">
        <f t="shared" si="60"/>
        <v>0</v>
      </c>
      <c r="BH27" s="6">
        <f t="shared" si="61"/>
        <v>0</v>
      </c>
      <c r="BI27" s="6">
        <f t="shared" si="62"/>
        <v>0</v>
      </c>
      <c r="BJ27" s="6">
        <f t="shared" si="63"/>
        <v>0</v>
      </c>
      <c r="BK27" s="6">
        <f t="shared" si="64"/>
        <v>0</v>
      </c>
      <c r="BL27" s="6">
        <f t="shared" si="65"/>
        <v>0.0031545741324921135</v>
      </c>
      <c r="BM27" s="6">
        <f t="shared" si="66"/>
        <v>0</v>
      </c>
      <c r="BN27" s="6">
        <f t="shared" si="67"/>
        <v>0</v>
      </c>
      <c r="BO27" s="6">
        <f t="shared" si="68"/>
        <v>0</v>
      </c>
      <c r="BP27" s="6">
        <f t="shared" si="69"/>
        <v>0</v>
      </c>
      <c r="BQ27" s="17">
        <f t="shared" si="35"/>
        <v>0</v>
      </c>
      <c r="BR27" s="6">
        <f t="shared" si="36"/>
        <v>0.0022935779816513763</v>
      </c>
      <c r="BS27" s="6">
        <f t="shared" si="37"/>
        <v>0</v>
      </c>
      <c r="BT27" s="6">
        <f t="shared" si="38"/>
        <v>0.005012531328320802</v>
      </c>
      <c r="BU27" s="6">
        <f t="shared" si="39"/>
        <v>0</v>
      </c>
      <c r="BV27" s="6">
        <f t="shared" si="39"/>
        <v>0</v>
      </c>
      <c r="BW27" s="15" t="s">
        <v>6</v>
      </c>
    </row>
    <row r="28" spans="1:75" s="26" customFormat="1" ht="11.25">
      <c r="A28" s="22" t="s">
        <v>7</v>
      </c>
      <c r="B28" s="23">
        <v>8</v>
      </c>
      <c r="C28" s="23">
        <v>10</v>
      </c>
      <c r="D28" s="23">
        <v>13</v>
      </c>
      <c r="E28" s="23">
        <v>9</v>
      </c>
      <c r="F28" s="23">
        <v>15</v>
      </c>
      <c r="G28" s="23">
        <v>31</v>
      </c>
      <c r="H28" s="23">
        <v>27</v>
      </c>
      <c r="I28" s="23">
        <v>30</v>
      </c>
      <c r="J28" s="23">
        <v>56</v>
      </c>
      <c r="K28" s="23">
        <v>29</v>
      </c>
      <c r="L28" s="23">
        <v>74</v>
      </c>
      <c r="M28" s="23">
        <v>32</v>
      </c>
      <c r="N28" s="23">
        <v>79</v>
      </c>
      <c r="O28" s="23">
        <v>85</v>
      </c>
      <c r="P28" s="23">
        <v>90</v>
      </c>
      <c r="Q28" s="23">
        <v>108</v>
      </c>
      <c r="R28" s="23">
        <v>244</v>
      </c>
      <c r="S28" s="23">
        <v>272</v>
      </c>
      <c r="T28" s="23">
        <v>161</v>
      </c>
      <c r="U28" s="23">
        <v>292</v>
      </c>
      <c r="V28" s="23">
        <v>228</v>
      </c>
      <c r="W28" s="23">
        <v>343</v>
      </c>
      <c r="X28" s="23">
        <v>378</v>
      </c>
      <c r="Y28" s="23">
        <v>290</v>
      </c>
      <c r="Z28" s="23">
        <v>399</v>
      </c>
      <c r="AA28" s="23">
        <v>421</v>
      </c>
      <c r="AB28" s="23">
        <v>502</v>
      </c>
      <c r="AC28" s="23">
        <v>560</v>
      </c>
      <c r="AD28" s="23">
        <v>432</v>
      </c>
      <c r="AE28" s="23">
        <v>464</v>
      </c>
      <c r="AF28" s="23">
        <v>565</v>
      </c>
      <c r="AG28" s="23">
        <v>710</v>
      </c>
      <c r="AH28" s="23">
        <v>648</v>
      </c>
      <c r="AI28" s="23">
        <v>554</v>
      </c>
      <c r="AJ28" s="23">
        <v>483</v>
      </c>
      <c r="AK28" s="23">
        <v>535</v>
      </c>
      <c r="AL28" s="22" t="s">
        <v>7</v>
      </c>
      <c r="AM28" s="24">
        <f t="shared" si="40"/>
        <v>0.09411764705882353</v>
      </c>
      <c r="AN28" s="24">
        <f t="shared" si="41"/>
        <v>0.16666666666666666</v>
      </c>
      <c r="AO28" s="24">
        <f t="shared" si="42"/>
        <v>0.104</v>
      </c>
      <c r="AP28" s="24">
        <f t="shared" si="43"/>
        <v>0.052941176470588235</v>
      </c>
      <c r="AQ28" s="24">
        <f t="shared" si="44"/>
        <v>0.11811023622047244</v>
      </c>
      <c r="AR28" s="24">
        <f t="shared" si="45"/>
        <v>0.13596491228070176</v>
      </c>
      <c r="AS28" s="24">
        <f t="shared" si="46"/>
        <v>0.11020408163265306</v>
      </c>
      <c r="AT28" s="24">
        <f t="shared" si="47"/>
        <v>0.13274336283185842</v>
      </c>
      <c r="AU28" s="24">
        <f t="shared" si="48"/>
        <v>0.26666666666666666</v>
      </c>
      <c r="AV28" s="24">
        <f t="shared" si="49"/>
        <v>0.2230769230769231</v>
      </c>
      <c r="AW28" s="24">
        <f t="shared" si="50"/>
        <v>0.36633663366336633</v>
      </c>
      <c r="AX28" s="24">
        <f t="shared" si="51"/>
        <v>0.23703703703703705</v>
      </c>
      <c r="AY28" s="24">
        <f t="shared" si="52"/>
        <v>0.3674418604651163</v>
      </c>
      <c r="AZ28" s="24">
        <f t="shared" si="53"/>
        <v>0.2786885245901639</v>
      </c>
      <c r="BA28" s="24">
        <f t="shared" si="54"/>
        <v>0.3879310344827586</v>
      </c>
      <c r="BB28" s="24">
        <f t="shared" si="55"/>
        <v>0.44081632653061226</v>
      </c>
      <c r="BC28" s="24">
        <f t="shared" si="56"/>
        <v>0.8531468531468531</v>
      </c>
      <c r="BD28" s="24">
        <f t="shared" si="57"/>
        <v>0.6695384615384615</v>
      </c>
      <c r="BE28" s="24">
        <f t="shared" si="58"/>
        <v>0.5252854812398042</v>
      </c>
      <c r="BF28" s="24">
        <f t="shared" si="59"/>
        <v>0.8755622188905547</v>
      </c>
      <c r="BG28" s="24">
        <f t="shared" si="60"/>
        <v>0.7663865546218488</v>
      </c>
      <c r="BH28" s="24">
        <f t="shared" si="61"/>
        <v>1.3253477588871716</v>
      </c>
      <c r="BI28" s="24">
        <f t="shared" si="62"/>
        <v>1.4441260744985673</v>
      </c>
      <c r="BJ28" s="24">
        <f t="shared" si="63"/>
        <v>0.9034267912772586</v>
      </c>
      <c r="BK28" s="24">
        <f t="shared" si="64"/>
        <v>1.316831683168317</v>
      </c>
      <c r="BL28" s="24">
        <f t="shared" si="65"/>
        <v>1.3280757097791798</v>
      </c>
      <c r="BM28" s="24">
        <f t="shared" si="66"/>
        <v>1.5946632782719186</v>
      </c>
      <c r="BN28" s="24">
        <f t="shared" si="67"/>
        <v>1.6022889842632333</v>
      </c>
      <c r="BO28" s="24">
        <f t="shared" si="68"/>
        <v>1.0878871820700076</v>
      </c>
      <c r="BP28" s="24">
        <f t="shared" si="69"/>
        <v>1.2595005428881652</v>
      </c>
      <c r="BQ28" s="25">
        <f t="shared" si="35"/>
        <v>1.3200934579439252</v>
      </c>
      <c r="BR28" s="24">
        <f t="shared" si="36"/>
        <v>1.628440366972477</v>
      </c>
      <c r="BS28" s="24">
        <f t="shared" si="37"/>
        <v>1.3251533742331287</v>
      </c>
      <c r="BT28" s="6">
        <f t="shared" si="38"/>
        <v>1.3884711779448622</v>
      </c>
      <c r="BU28" s="6">
        <f t="shared" si="39"/>
        <v>1.0592105263157894</v>
      </c>
      <c r="BV28" s="6">
        <f t="shared" si="39"/>
        <v>1.3753213367609254</v>
      </c>
      <c r="BW28" s="22" t="s">
        <v>7</v>
      </c>
    </row>
    <row r="29" spans="1:75" ht="11.25">
      <c r="A29" s="15" t="s">
        <v>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>
        <v>1</v>
      </c>
      <c r="M29" s="5"/>
      <c r="N29" s="5"/>
      <c r="O29" s="5"/>
      <c r="P29" s="5"/>
      <c r="Q29" s="5"/>
      <c r="R29" s="5"/>
      <c r="S29" s="5">
        <v>1</v>
      </c>
      <c r="T29" s="5"/>
      <c r="U29" s="5">
        <v>1</v>
      </c>
      <c r="V29" s="5"/>
      <c r="W29" s="5"/>
      <c r="X29" s="5"/>
      <c r="Y29" s="5"/>
      <c r="Z29" s="5"/>
      <c r="AA29" s="5">
        <v>1</v>
      </c>
      <c r="AB29" s="5"/>
      <c r="AC29" s="5"/>
      <c r="AD29" s="5">
        <v>4</v>
      </c>
      <c r="AE29" s="5"/>
      <c r="AF29" s="5"/>
      <c r="AG29" s="5"/>
      <c r="AH29" s="5"/>
      <c r="AI29" s="5"/>
      <c r="AJ29" s="5"/>
      <c r="AK29" s="5">
        <v>3</v>
      </c>
      <c r="AL29" s="15" t="s">
        <v>8</v>
      </c>
      <c r="AM29" s="6">
        <f t="shared" si="40"/>
        <v>0</v>
      </c>
      <c r="AN29" s="6">
        <f t="shared" si="41"/>
        <v>0</v>
      </c>
      <c r="AO29" s="6">
        <f t="shared" si="42"/>
        <v>0</v>
      </c>
      <c r="AP29" s="6">
        <f t="shared" si="43"/>
        <v>0</v>
      </c>
      <c r="AQ29" s="6">
        <f t="shared" si="44"/>
        <v>0</v>
      </c>
      <c r="AR29" s="6">
        <f t="shared" si="45"/>
        <v>0</v>
      </c>
      <c r="AS29" s="6">
        <f t="shared" si="46"/>
        <v>0</v>
      </c>
      <c r="AT29" s="6">
        <f t="shared" si="47"/>
        <v>0</v>
      </c>
      <c r="AU29" s="6">
        <f t="shared" si="48"/>
        <v>0</v>
      </c>
      <c r="AV29" s="6">
        <f t="shared" si="49"/>
        <v>0</v>
      </c>
      <c r="AW29" s="6">
        <f t="shared" si="50"/>
        <v>0.0049504950495049506</v>
      </c>
      <c r="AX29" s="6">
        <f t="shared" si="51"/>
        <v>0</v>
      </c>
      <c r="AY29" s="6">
        <f t="shared" si="52"/>
        <v>0</v>
      </c>
      <c r="AZ29" s="6">
        <f t="shared" si="53"/>
        <v>0</v>
      </c>
      <c r="BA29" s="6">
        <f t="shared" si="54"/>
        <v>0</v>
      </c>
      <c r="BB29" s="6">
        <f t="shared" si="55"/>
        <v>0</v>
      </c>
      <c r="BC29" s="6">
        <f t="shared" si="56"/>
        <v>0</v>
      </c>
      <c r="BD29" s="6">
        <f t="shared" si="57"/>
        <v>0.0024615384615384616</v>
      </c>
      <c r="BE29" s="6">
        <f t="shared" si="58"/>
        <v>0</v>
      </c>
      <c r="BF29" s="6">
        <f t="shared" si="59"/>
        <v>0.0029985007496251873</v>
      </c>
      <c r="BG29" s="6">
        <f t="shared" si="60"/>
        <v>0</v>
      </c>
      <c r="BH29" s="6">
        <f t="shared" si="61"/>
        <v>0</v>
      </c>
      <c r="BI29" s="6">
        <f t="shared" si="62"/>
        <v>0</v>
      </c>
      <c r="BJ29" s="6">
        <f t="shared" si="63"/>
        <v>0</v>
      </c>
      <c r="BK29" s="6">
        <f t="shared" si="64"/>
        <v>0</v>
      </c>
      <c r="BL29" s="6">
        <f t="shared" si="65"/>
        <v>0.0031545741324921135</v>
      </c>
      <c r="BM29" s="6">
        <f t="shared" si="66"/>
        <v>0</v>
      </c>
      <c r="BN29" s="6">
        <f t="shared" si="67"/>
        <v>0</v>
      </c>
      <c r="BO29" s="6">
        <f t="shared" si="68"/>
        <v>0.01007302946361118</v>
      </c>
      <c r="BP29" s="6">
        <f t="shared" si="69"/>
        <v>0</v>
      </c>
      <c r="BQ29" s="17">
        <f t="shared" si="35"/>
        <v>0</v>
      </c>
      <c r="BR29" s="6">
        <f t="shared" si="36"/>
        <v>0</v>
      </c>
      <c r="BS29" s="6">
        <f t="shared" si="37"/>
        <v>0</v>
      </c>
      <c r="BT29" s="6">
        <f t="shared" si="38"/>
        <v>0</v>
      </c>
      <c r="BU29" s="6">
        <f t="shared" si="39"/>
        <v>0</v>
      </c>
      <c r="BV29" s="6">
        <f t="shared" si="39"/>
        <v>0.007712082262210797</v>
      </c>
      <c r="BW29" s="15" t="s">
        <v>8</v>
      </c>
    </row>
    <row r="30" spans="1:75" s="26" customFormat="1" ht="11.25">
      <c r="A30" s="22" t="s">
        <v>9</v>
      </c>
      <c r="B30" s="23">
        <v>18</v>
      </c>
      <c r="C30" s="23">
        <v>7</v>
      </c>
      <c r="D30" s="23">
        <v>19</v>
      </c>
      <c r="E30" s="23">
        <v>16</v>
      </c>
      <c r="F30" s="23">
        <v>24</v>
      </c>
      <c r="G30" s="23">
        <v>22</v>
      </c>
      <c r="H30" s="23">
        <v>28</v>
      </c>
      <c r="I30" s="23">
        <v>30</v>
      </c>
      <c r="J30" s="23">
        <v>26</v>
      </c>
      <c r="K30" s="23">
        <v>23</v>
      </c>
      <c r="L30" s="23">
        <v>41</v>
      </c>
      <c r="M30" s="23">
        <v>24</v>
      </c>
      <c r="N30" s="23">
        <v>34</v>
      </c>
      <c r="O30" s="23">
        <v>40</v>
      </c>
      <c r="P30" s="23">
        <v>30</v>
      </c>
      <c r="Q30" s="23">
        <v>28</v>
      </c>
      <c r="R30" s="23">
        <v>37</v>
      </c>
      <c r="S30" s="23">
        <v>44</v>
      </c>
      <c r="T30" s="23">
        <v>48</v>
      </c>
      <c r="U30" s="23">
        <v>50</v>
      </c>
      <c r="V30" s="23">
        <v>38</v>
      </c>
      <c r="W30" s="23">
        <v>35</v>
      </c>
      <c r="X30" s="23">
        <v>48</v>
      </c>
      <c r="Y30" s="23">
        <v>58</v>
      </c>
      <c r="Z30" s="23">
        <v>44</v>
      </c>
      <c r="AA30" s="23">
        <v>54</v>
      </c>
      <c r="AB30" s="23">
        <v>51</v>
      </c>
      <c r="AC30" s="23">
        <v>44</v>
      </c>
      <c r="AD30" s="23">
        <v>48</v>
      </c>
      <c r="AE30" s="23">
        <v>56</v>
      </c>
      <c r="AF30" s="23">
        <v>73</v>
      </c>
      <c r="AG30" s="23">
        <v>51</v>
      </c>
      <c r="AH30" s="23">
        <v>64</v>
      </c>
      <c r="AI30" s="23">
        <v>41</v>
      </c>
      <c r="AJ30" s="23">
        <v>47</v>
      </c>
      <c r="AK30" s="23">
        <v>45</v>
      </c>
      <c r="AL30" s="22" t="s">
        <v>9</v>
      </c>
      <c r="AM30" s="24">
        <f t="shared" si="40"/>
        <v>0.21176470588235294</v>
      </c>
      <c r="AN30" s="24">
        <f t="shared" si="41"/>
        <v>0.11666666666666667</v>
      </c>
      <c r="AO30" s="24">
        <f t="shared" si="42"/>
        <v>0.152</v>
      </c>
      <c r="AP30" s="24">
        <f t="shared" si="43"/>
        <v>0.09411764705882353</v>
      </c>
      <c r="AQ30" s="24">
        <f t="shared" si="44"/>
        <v>0.1889763779527559</v>
      </c>
      <c r="AR30" s="24">
        <f t="shared" si="45"/>
        <v>0.09649122807017543</v>
      </c>
      <c r="AS30" s="24">
        <f t="shared" si="46"/>
        <v>0.11428571428571428</v>
      </c>
      <c r="AT30" s="24">
        <f t="shared" si="47"/>
        <v>0.13274336283185842</v>
      </c>
      <c r="AU30" s="24">
        <f t="shared" si="48"/>
        <v>0.12380952380952381</v>
      </c>
      <c r="AV30" s="24">
        <f t="shared" si="49"/>
        <v>0.17692307692307693</v>
      </c>
      <c r="AW30" s="24">
        <f t="shared" si="50"/>
        <v>0.20297029702970298</v>
      </c>
      <c r="AX30" s="24">
        <f t="shared" si="51"/>
        <v>0.17777777777777778</v>
      </c>
      <c r="AY30" s="24">
        <f t="shared" si="52"/>
        <v>0.15813953488372093</v>
      </c>
      <c r="AZ30" s="24">
        <f t="shared" si="53"/>
        <v>0.13114754098360656</v>
      </c>
      <c r="BA30" s="24">
        <f t="shared" si="54"/>
        <v>0.12931034482758622</v>
      </c>
      <c r="BB30" s="24">
        <f t="shared" si="55"/>
        <v>0.11428571428571428</v>
      </c>
      <c r="BC30" s="24">
        <f t="shared" si="56"/>
        <v>0.12937062937062938</v>
      </c>
      <c r="BD30" s="24">
        <f t="shared" si="57"/>
        <v>0.10830769230769231</v>
      </c>
      <c r="BE30" s="24">
        <f t="shared" si="58"/>
        <v>0.1566068515497553</v>
      </c>
      <c r="BF30" s="24">
        <f t="shared" si="59"/>
        <v>0.14992503748125938</v>
      </c>
      <c r="BG30" s="24">
        <f t="shared" si="60"/>
        <v>0.12773109243697478</v>
      </c>
      <c r="BH30" s="24">
        <f t="shared" si="61"/>
        <v>0.13523956723338484</v>
      </c>
      <c r="BI30" s="24">
        <f t="shared" si="62"/>
        <v>0.1833810888252149</v>
      </c>
      <c r="BJ30" s="24">
        <f t="shared" si="63"/>
        <v>0.1806853582554517</v>
      </c>
      <c r="BK30" s="24">
        <f t="shared" si="64"/>
        <v>0.14521452145214522</v>
      </c>
      <c r="BL30" s="24">
        <f t="shared" si="65"/>
        <v>0.17034700315457413</v>
      </c>
      <c r="BM30" s="24">
        <f t="shared" si="66"/>
        <v>0.16200762388818296</v>
      </c>
      <c r="BN30" s="24">
        <f t="shared" si="67"/>
        <v>0.12589413447782546</v>
      </c>
      <c r="BO30" s="24">
        <f t="shared" si="68"/>
        <v>0.12087635356333416</v>
      </c>
      <c r="BP30" s="24">
        <f t="shared" si="69"/>
        <v>0.15200868621064062</v>
      </c>
      <c r="BQ30" s="25">
        <f t="shared" si="35"/>
        <v>0.1705607476635514</v>
      </c>
      <c r="BR30" s="24">
        <f t="shared" si="36"/>
        <v>0.11697247706422019</v>
      </c>
      <c r="BS30" s="24">
        <f t="shared" si="37"/>
        <v>0.130879345603272</v>
      </c>
      <c r="BT30" s="6">
        <f t="shared" si="38"/>
        <v>0.10275689223057644</v>
      </c>
      <c r="BU30" s="6">
        <f t="shared" si="39"/>
        <v>0.10307017543859649</v>
      </c>
      <c r="BV30" s="6">
        <f t="shared" si="39"/>
        <v>0.11568123393316196</v>
      </c>
      <c r="BW30" s="22" t="s">
        <v>9</v>
      </c>
    </row>
    <row r="31" spans="1:75" ht="11.25">
      <c r="A31" s="15" t="s">
        <v>183</v>
      </c>
      <c r="B31" s="5"/>
      <c r="C31" s="5"/>
      <c r="D31" s="5"/>
      <c r="E31" s="5"/>
      <c r="F31" s="5"/>
      <c r="G31" s="5"/>
      <c r="H31" s="5"/>
      <c r="I31" s="5">
        <v>3</v>
      </c>
      <c r="J31" s="5"/>
      <c r="K31" s="5">
        <v>1</v>
      </c>
      <c r="L31" s="5">
        <v>5</v>
      </c>
      <c r="M31" s="5">
        <v>1</v>
      </c>
      <c r="N31" s="5"/>
      <c r="O31" s="5"/>
      <c r="P31" s="5"/>
      <c r="Q31" s="5"/>
      <c r="R31" s="5">
        <v>2</v>
      </c>
      <c r="S31" s="5">
        <v>1</v>
      </c>
      <c r="T31" s="5">
        <v>2</v>
      </c>
      <c r="U31" s="5"/>
      <c r="V31" s="5"/>
      <c r="W31" s="5"/>
      <c r="X31" s="5"/>
      <c r="Y31" s="5"/>
      <c r="Z31" s="5">
        <v>1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>
        <v>1</v>
      </c>
      <c r="AL31" s="15" t="s">
        <v>183</v>
      </c>
      <c r="AM31" s="6">
        <f t="shared" si="40"/>
        <v>0</v>
      </c>
      <c r="AN31" s="6">
        <f t="shared" si="41"/>
        <v>0</v>
      </c>
      <c r="AO31" s="6">
        <f t="shared" si="42"/>
        <v>0</v>
      </c>
      <c r="AP31" s="6">
        <f t="shared" si="43"/>
        <v>0</v>
      </c>
      <c r="AQ31" s="6">
        <f t="shared" si="44"/>
        <v>0</v>
      </c>
      <c r="AR31" s="6">
        <f t="shared" si="45"/>
        <v>0</v>
      </c>
      <c r="AS31" s="6">
        <f t="shared" si="46"/>
        <v>0</v>
      </c>
      <c r="AT31" s="6">
        <f t="shared" si="47"/>
        <v>0.01327433628318584</v>
      </c>
      <c r="AU31" s="6">
        <f t="shared" si="48"/>
        <v>0</v>
      </c>
      <c r="AV31" s="6">
        <f t="shared" si="49"/>
        <v>0.007692307692307693</v>
      </c>
      <c r="AW31" s="6">
        <f t="shared" si="50"/>
        <v>0.024752475247524754</v>
      </c>
      <c r="AX31" s="6">
        <f t="shared" si="51"/>
        <v>0.007407407407407408</v>
      </c>
      <c r="AY31" s="6">
        <f t="shared" si="52"/>
        <v>0</v>
      </c>
      <c r="AZ31" s="6">
        <f t="shared" si="53"/>
        <v>0</v>
      </c>
      <c r="BA31" s="6">
        <f t="shared" si="54"/>
        <v>0</v>
      </c>
      <c r="BB31" s="6">
        <f t="shared" si="55"/>
        <v>0</v>
      </c>
      <c r="BC31" s="6">
        <f t="shared" si="56"/>
        <v>0.006993006993006993</v>
      </c>
      <c r="BD31" s="6">
        <f t="shared" si="57"/>
        <v>0.0024615384615384616</v>
      </c>
      <c r="BE31" s="6">
        <f t="shared" si="58"/>
        <v>0.0065252854812398045</v>
      </c>
      <c r="BF31" s="6">
        <f t="shared" si="59"/>
        <v>0</v>
      </c>
      <c r="BG31" s="6">
        <f t="shared" si="60"/>
        <v>0</v>
      </c>
      <c r="BH31" s="6">
        <f t="shared" si="61"/>
        <v>0</v>
      </c>
      <c r="BI31" s="6">
        <f t="shared" si="62"/>
        <v>0</v>
      </c>
      <c r="BJ31" s="6">
        <f t="shared" si="63"/>
        <v>0</v>
      </c>
      <c r="BK31" s="6">
        <f t="shared" si="64"/>
        <v>0.0033003300330033004</v>
      </c>
      <c r="BL31" s="6">
        <f t="shared" si="65"/>
        <v>0</v>
      </c>
      <c r="BM31" s="6">
        <f t="shared" si="66"/>
        <v>0</v>
      </c>
      <c r="BN31" s="6">
        <f t="shared" si="67"/>
        <v>0</v>
      </c>
      <c r="BO31" s="6">
        <f t="shared" si="68"/>
        <v>0</v>
      </c>
      <c r="BP31" s="6">
        <f t="shared" si="69"/>
        <v>0</v>
      </c>
      <c r="BQ31" s="17">
        <f t="shared" si="35"/>
        <v>0</v>
      </c>
      <c r="BR31" s="6">
        <f t="shared" si="36"/>
        <v>0</v>
      </c>
      <c r="BS31" s="6">
        <f t="shared" si="37"/>
        <v>0</v>
      </c>
      <c r="BT31" s="6">
        <f t="shared" si="38"/>
        <v>0</v>
      </c>
      <c r="BU31" s="6">
        <f t="shared" si="39"/>
        <v>0</v>
      </c>
      <c r="BV31" s="6">
        <f t="shared" si="39"/>
        <v>0.002570694087403599</v>
      </c>
      <c r="BW31" s="15" t="s">
        <v>183</v>
      </c>
    </row>
    <row r="32" spans="1:75" s="26" customFormat="1" ht="11.25">
      <c r="A32" s="22" t="s">
        <v>22</v>
      </c>
      <c r="B32" s="23">
        <v>3</v>
      </c>
      <c r="C32" s="23">
        <v>2</v>
      </c>
      <c r="D32" s="23">
        <v>5</v>
      </c>
      <c r="E32" s="23">
        <v>12</v>
      </c>
      <c r="F32" s="23">
        <v>23</v>
      </c>
      <c r="G32" s="23">
        <v>14</v>
      </c>
      <c r="H32" s="23">
        <v>18</v>
      </c>
      <c r="I32" s="23">
        <v>24</v>
      </c>
      <c r="J32" s="23">
        <v>51</v>
      </c>
      <c r="K32" s="23">
        <v>16</v>
      </c>
      <c r="L32" s="23">
        <v>43</v>
      </c>
      <c r="M32" s="23">
        <v>40</v>
      </c>
      <c r="N32" s="23">
        <v>39</v>
      </c>
      <c r="O32" s="23">
        <v>32</v>
      </c>
      <c r="P32" s="23">
        <v>28</v>
      </c>
      <c r="Q32" s="23">
        <v>52</v>
      </c>
      <c r="R32" s="23">
        <v>32</v>
      </c>
      <c r="S32" s="23">
        <v>111</v>
      </c>
      <c r="T32" s="23">
        <v>60</v>
      </c>
      <c r="U32" s="23">
        <v>137</v>
      </c>
      <c r="V32" s="23">
        <v>112</v>
      </c>
      <c r="W32" s="23">
        <v>97</v>
      </c>
      <c r="X32" s="23">
        <v>82</v>
      </c>
      <c r="Y32" s="23">
        <v>117</v>
      </c>
      <c r="Z32" s="23">
        <v>98</v>
      </c>
      <c r="AA32" s="23">
        <v>181</v>
      </c>
      <c r="AB32" s="23">
        <v>196</v>
      </c>
      <c r="AC32" s="23">
        <v>125</v>
      </c>
      <c r="AD32" s="23">
        <v>175</v>
      </c>
      <c r="AE32" s="23">
        <v>117</v>
      </c>
      <c r="AF32" s="23">
        <v>144</v>
      </c>
      <c r="AG32" s="23">
        <v>192</v>
      </c>
      <c r="AH32" s="23">
        <v>214</v>
      </c>
      <c r="AI32" s="23">
        <v>220</v>
      </c>
      <c r="AJ32" s="23">
        <v>233</v>
      </c>
      <c r="AK32" s="23">
        <v>214</v>
      </c>
      <c r="AL32" s="22" t="s">
        <v>22</v>
      </c>
      <c r="AM32" s="24">
        <f t="shared" si="40"/>
        <v>0.03529411764705882</v>
      </c>
      <c r="AN32" s="24">
        <f t="shared" si="41"/>
        <v>0.03333333333333333</v>
      </c>
      <c r="AO32" s="24">
        <f t="shared" si="42"/>
        <v>0.04</v>
      </c>
      <c r="AP32" s="24">
        <f t="shared" si="43"/>
        <v>0.07058823529411765</v>
      </c>
      <c r="AQ32" s="24">
        <f t="shared" si="44"/>
        <v>0.18110236220472442</v>
      </c>
      <c r="AR32" s="24">
        <f t="shared" si="45"/>
        <v>0.06140350877192982</v>
      </c>
      <c r="AS32" s="24">
        <f t="shared" si="46"/>
        <v>0.07346938775510205</v>
      </c>
      <c r="AT32" s="24">
        <f t="shared" si="47"/>
        <v>0.10619469026548672</v>
      </c>
      <c r="AU32" s="24">
        <f t="shared" si="48"/>
        <v>0.24285714285714285</v>
      </c>
      <c r="AV32" s="24">
        <f t="shared" si="49"/>
        <v>0.12307692307692308</v>
      </c>
      <c r="AW32" s="24">
        <f t="shared" si="50"/>
        <v>0.21287128712871287</v>
      </c>
      <c r="AX32" s="24">
        <f t="shared" si="51"/>
        <v>0.2962962962962963</v>
      </c>
      <c r="AY32" s="24">
        <f t="shared" si="52"/>
        <v>0.1813953488372093</v>
      </c>
      <c r="AZ32" s="24">
        <f t="shared" si="53"/>
        <v>0.10491803278688525</v>
      </c>
      <c r="BA32" s="24">
        <f t="shared" si="54"/>
        <v>0.1206896551724138</v>
      </c>
      <c r="BB32" s="24">
        <f t="shared" si="55"/>
        <v>0.21224489795918366</v>
      </c>
      <c r="BC32" s="24">
        <f t="shared" si="56"/>
        <v>0.11188811188811189</v>
      </c>
      <c r="BD32" s="24">
        <f t="shared" si="57"/>
        <v>0.2732307692307692</v>
      </c>
      <c r="BE32" s="24">
        <f t="shared" si="58"/>
        <v>0.19575856443719414</v>
      </c>
      <c r="BF32" s="24">
        <f t="shared" si="59"/>
        <v>0.4107946026986507</v>
      </c>
      <c r="BG32" s="24">
        <f t="shared" si="60"/>
        <v>0.3764705882352941</v>
      </c>
      <c r="BH32" s="24">
        <f t="shared" si="61"/>
        <v>0.374806800618238</v>
      </c>
      <c r="BI32" s="24">
        <f t="shared" si="62"/>
        <v>0.3132760267430755</v>
      </c>
      <c r="BJ32" s="24">
        <f t="shared" si="63"/>
        <v>0.3644859813084112</v>
      </c>
      <c r="BK32" s="24">
        <f t="shared" si="64"/>
        <v>0.3234323432343234</v>
      </c>
      <c r="BL32" s="24">
        <f t="shared" si="65"/>
        <v>0.5709779179810726</v>
      </c>
      <c r="BM32" s="24">
        <f t="shared" si="66"/>
        <v>0.6226175349428208</v>
      </c>
      <c r="BN32" s="24">
        <f t="shared" si="67"/>
        <v>0.35765379113018597</v>
      </c>
      <c r="BO32" s="24">
        <f t="shared" si="68"/>
        <v>0.4406950390329891</v>
      </c>
      <c r="BP32" s="24">
        <f t="shared" si="69"/>
        <v>0.3175895765472313</v>
      </c>
      <c r="BQ32" s="25">
        <f t="shared" si="35"/>
        <v>0.3364485981308411</v>
      </c>
      <c r="BR32" s="24">
        <f t="shared" si="36"/>
        <v>0.44036697247706424</v>
      </c>
      <c r="BS32" s="24">
        <f t="shared" si="37"/>
        <v>0.4376278118609407</v>
      </c>
      <c r="BT32" s="6">
        <f t="shared" si="38"/>
        <v>0.5513784461152882</v>
      </c>
      <c r="BU32" s="6">
        <f t="shared" si="39"/>
        <v>0.5109649122807017</v>
      </c>
      <c r="BV32" s="6">
        <f t="shared" si="39"/>
        <v>0.5501285347043702</v>
      </c>
      <c r="BW32" s="22" t="s">
        <v>22</v>
      </c>
    </row>
    <row r="33" spans="1:75" ht="11.25">
      <c r="A33" s="15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</v>
      </c>
      <c r="P33" s="5"/>
      <c r="Q33" s="5"/>
      <c r="R33" s="5"/>
      <c r="S33" s="5"/>
      <c r="T33" s="5"/>
      <c r="U33" s="5"/>
      <c r="V33" s="5"/>
      <c r="W33" s="5"/>
      <c r="X33" s="5">
        <v>2</v>
      </c>
      <c r="Y33" s="5">
        <v>3</v>
      </c>
      <c r="Z33" s="5">
        <v>6</v>
      </c>
      <c r="AA33" s="5">
        <v>7</v>
      </c>
      <c r="AB33" s="5">
        <v>12</v>
      </c>
      <c r="AC33" s="5">
        <v>6</v>
      </c>
      <c r="AD33" s="5">
        <v>13</v>
      </c>
      <c r="AE33" s="5">
        <v>10</v>
      </c>
      <c r="AF33" s="5">
        <v>18</v>
      </c>
      <c r="AG33" s="5">
        <v>18</v>
      </c>
      <c r="AH33" s="5">
        <v>21</v>
      </c>
      <c r="AI33" s="5">
        <v>26</v>
      </c>
      <c r="AJ33" s="5">
        <v>20</v>
      </c>
      <c r="AK33" s="5">
        <v>23</v>
      </c>
      <c r="AL33" s="15" t="s">
        <v>23</v>
      </c>
      <c r="AM33" s="6">
        <f t="shared" si="40"/>
        <v>0</v>
      </c>
      <c r="AN33" s="6">
        <f t="shared" si="41"/>
        <v>0</v>
      </c>
      <c r="AO33" s="6">
        <f t="shared" si="42"/>
        <v>0</v>
      </c>
      <c r="AP33" s="6">
        <f t="shared" si="43"/>
        <v>0</v>
      </c>
      <c r="AQ33" s="6">
        <f t="shared" si="44"/>
        <v>0</v>
      </c>
      <c r="AR33" s="6">
        <f t="shared" si="45"/>
        <v>0</v>
      </c>
      <c r="AS33" s="6">
        <f t="shared" si="46"/>
        <v>0</v>
      </c>
      <c r="AT33" s="6">
        <f t="shared" si="47"/>
        <v>0</v>
      </c>
      <c r="AU33" s="6">
        <f t="shared" si="48"/>
        <v>0</v>
      </c>
      <c r="AV33" s="6">
        <f t="shared" si="49"/>
        <v>0</v>
      </c>
      <c r="AW33" s="6">
        <f t="shared" si="50"/>
        <v>0</v>
      </c>
      <c r="AX33" s="6">
        <f t="shared" si="51"/>
        <v>0</v>
      </c>
      <c r="AY33" s="6">
        <f t="shared" si="52"/>
        <v>0</v>
      </c>
      <c r="AZ33" s="6">
        <f t="shared" si="53"/>
        <v>0.003278688524590164</v>
      </c>
      <c r="BA33" s="6">
        <f t="shared" si="54"/>
        <v>0</v>
      </c>
      <c r="BB33" s="6">
        <f t="shared" si="55"/>
        <v>0</v>
      </c>
      <c r="BC33" s="6">
        <f t="shared" si="56"/>
        <v>0</v>
      </c>
      <c r="BD33" s="6">
        <f t="shared" si="57"/>
        <v>0</v>
      </c>
      <c r="BE33" s="6">
        <f t="shared" si="58"/>
        <v>0</v>
      </c>
      <c r="BF33" s="6">
        <f t="shared" si="59"/>
        <v>0</v>
      </c>
      <c r="BG33" s="6">
        <f t="shared" si="60"/>
        <v>0</v>
      </c>
      <c r="BH33" s="6">
        <f t="shared" si="61"/>
        <v>0</v>
      </c>
      <c r="BI33" s="6">
        <f t="shared" si="62"/>
        <v>0.007640878701050621</v>
      </c>
      <c r="BJ33" s="6">
        <f t="shared" si="63"/>
        <v>0.009345794392523364</v>
      </c>
      <c r="BK33" s="6">
        <f t="shared" si="64"/>
        <v>0.019801980198019802</v>
      </c>
      <c r="BL33" s="6">
        <f t="shared" si="65"/>
        <v>0.022082018927444796</v>
      </c>
      <c r="BM33" s="6">
        <f t="shared" si="66"/>
        <v>0.03811944091486658</v>
      </c>
      <c r="BN33" s="6">
        <f t="shared" si="67"/>
        <v>0.017167381974248927</v>
      </c>
      <c r="BO33" s="6">
        <f t="shared" si="68"/>
        <v>0.032737345756736334</v>
      </c>
      <c r="BP33" s="6">
        <f t="shared" si="69"/>
        <v>0.02714440825190011</v>
      </c>
      <c r="BQ33" s="17">
        <f t="shared" si="35"/>
        <v>0.04205607476635514</v>
      </c>
      <c r="BR33" s="6">
        <f t="shared" si="36"/>
        <v>0.04128440366972477</v>
      </c>
      <c r="BS33" s="6">
        <f t="shared" si="37"/>
        <v>0.04294478527607362</v>
      </c>
      <c r="BT33" s="6">
        <f t="shared" si="38"/>
        <v>0.06516290726817042</v>
      </c>
      <c r="BU33" s="6">
        <f t="shared" si="39"/>
        <v>0.043859649122807015</v>
      </c>
      <c r="BV33" s="6">
        <f t="shared" si="39"/>
        <v>0.05912596401028278</v>
      </c>
      <c r="BW33" s="15" t="s">
        <v>23</v>
      </c>
    </row>
    <row r="34" spans="1:75" s="26" customFormat="1" ht="11.25">
      <c r="A34" s="22" t="s">
        <v>24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1</v>
      </c>
      <c r="X34" s="23"/>
      <c r="Y34" s="23"/>
      <c r="Z34" s="23"/>
      <c r="AA34" s="23"/>
      <c r="AB34" s="23"/>
      <c r="AC34" s="23"/>
      <c r="AD34" s="23">
        <v>1</v>
      </c>
      <c r="AE34" s="23">
        <v>2</v>
      </c>
      <c r="AF34" s="23"/>
      <c r="AG34" s="23">
        <v>4</v>
      </c>
      <c r="AH34" s="23">
        <v>7</v>
      </c>
      <c r="AI34" s="23">
        <v>1</v>
      </c>
      <c r="AJ34" s="23">
        <v>3</v>
      </c>
      <c r="AK34" s="23">
        <v>2</v>
      </c>
      <c r="AL34" s="22" t="s">
        <v>24</v>
      </c>
      <c r="AM34" s="24">
        <f t="shared" si="40"/>
        <v>0</v>
      </c>
      <c r="AN34" s="24">
        <f t="shared" si="41"/>
        <v>0</v>
      </c>
      <c r="AO34" s="24">
        <f t="shared" si="42"/>
        <v>0</v>
      </c>
      <c r="AP34" s="24">
        <f t="shared" si="43"/>
        <v>0</v>
      </c>
      <c r="AQ34" s="24">
        <f t="shared" si="44"/>
        <v>0</v>
      </c>
      <c r="AR34" s="24">
        <f t="shared" si="45"/>
        <v>0</v>
      </c>
      <c r="AS34" s="24">
        <f t="shared" si="46"/>
        <v>0</v>
      </c>
      <c r="AT34" s="24">
        <f t="shared" si="47"/>
        <v>0</v>
      </c>
      <c r="AU34" s="24">
        <f t="shared" si="48"/>
        <v>0</v>
      </c>
      <c r="AV34" s="24">
        <f t="shared" si="49"/>
        <v>0</v>
      </c>
      <c r="AW34" s="24">
        <f t="shared" si="50"/>
        <v>0</v>
      </c>
      <c r="AX34" s="24">
        <f t="shared" si="51"/>
        <v>0</v>
      </c>
      <c r="AY34" s="24">
        <f t="shared" si="52"/>
        <v>0</v>
      </c>
      <c r="AZ34" s="24">
        <f t="shared" si="53"/>
        <v>0</v>
      </c>
      <c r="BA34" s="24">
        <f t="shared" si="54"/>
        <v>0</v>
      </c>
      <c r="BB34" s="24">
        <f t="shared" si="55"/>
        <v>0</v>
      </c>
      <c r="BC34" s="24">
        <f t="shared" si="56"/>
        <v>0</v>
      </c>
      <c r="BD34" s="24">
        <f t="shared" si="57"/>
        <v>0</v>
      </c>
      <c r="BE34" s="24">
        <f t="shared" si="58"/>
        <v>0</v>
      </c>
      <c r="BF34" s="24">
        <f t="shared" si="59"/>
        <v>0</v>
      </c>
      <c r="BG34" s="24">
        <f t="shared" si="60"/>
        <v>0</v>
      </c>
      <c r="BH34" s="24">
        <f t="shared" si="61"/>
        <v>0.0038639876352395673</v>
      </c>
      <c r="BI34" s="24">
        <f t="shared" si="62"/>
        <v>0</v>
      </c>
      <c r="BJ34" s="24">
        <f t="shared" si="63"/>
        <v>0</v>
      </c>
      <c r="BK34" s="24">
        <f t="shared" si="64"/>
        <v>0</v>
      </c>
      <c r="BL34" s="24">
        <f t="shared" si="65"/>
        <v>0</v>
      </c>
      <c r="BM34" s="24">
        <f t="shared" si="66"/>
        <v>0</v>
      </c>
      <c r="BN34" s="24">
        <f t="shared" si="67"/>
        <v>0</v>
      </c>
      <c r="BO34" s="24">
        <f t="shared" si="68"/>
        <v>0.002518257365902795</v>
      </c>
      <c r="BP34" s="24">
        <f t="shared" si="69"/>
        <v>0.005428881650380022</v>
      </c>
      <c r="BQ34" s="25">
        <f t="shared" si="35"/>
        <v>0</v>
      </c>
      <c r="BR34" s="24">
        <f t="shared" si="36"/>
        <v>0.009174311926605505</v>
      </c>
      <c r="BS34" s="24">
        <f t="shared" si="37"/>
        <v>0.014314928425357873</v>
      </c>
      <c r="BT34" s="6">
        <f t="shared" si="38"/>
        <v>0.002506265664160401</v>
      </c>
      <c r="BU34" s="6">
        <f t="shared" si="39"/>
        <v>0.006578947368421052</v>
      </c>
      <c r="BV34" s="6">
        <f t="shared" si="39"/>
        <v>0.005141388174807198</v>
      </c>
      <c r="BW34" s="22" t="s">
        <v>24</v>
      </c>
    </row>
    <row r="35" spans="1:75" ht="11.25">
      <c r="A35" s="15" t="s">
        <v>25</v>
      </c>
      <c r="B35" s="5">
        <v>1</v>
      </c>
      <c r="C35" s="5"/>
      <c r="D35" s="5"/>
      <c r="E35" s="5"/>
      <c r="F35" s="5"/>
      <c r="G35" s="5"/>
      <c r="H35" s="5"/>
      <c r="I35" s="5">
        <v>1</v>
      </c>
      <c r="J35" s="5"/>
      <c r="K35" s="5">
        <v>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>
        <v>1</v>
      </c>
      <c r="X35" s="5"/>
      <c r="Y35" s="5">
        <v>2</v>
      </c>
      <c r="Z35" s="5"/>
      <c r="AA35" s="5"/>
      <c r="AB35" s="5">
        <v>3</v>
      </c>
      <c r="AC35" s="5"/>
      <c r="AD35" s="5"/>
      <c r="AE35" s="5"/>
      <c r="AF35" s="5"/>
      <c r="AG35" s="5"/>
      <c r="AH35" s="5">
        <v>1</v>
      </c>
      <c r="AI35" s="5"/>
      <c r="AJ35" s="5"/>
      <c r="AK35" s="5"/>
      <c r="AL35" s="15" t="s">
        <v>25</v>
      </c>
      <c r="AM35" s="6">
        <f t="shared" si="40"/>
        <v>0.011764705882352941</v>
      </c>
      <c r="AN35" s="6">
        <f t="shared" si="41"/>
        <v>0</v>
      </c>
      <c r="AO35" s="6">
        <f t="shared" si="42"/>
        <v>0</v>
      </c>
      <c r="AP35" s="6">
        <f t="shared" si="43"/>
        <v>0</v>
      </c>
      <c r="AQ35" s="6">
        <f t="shared" si="44"/>
        <v>0</v>
      </c>
      <c r="AR35" s="6">
        <f t="shared" si="45"/>
        <v>0</v>
      </c>
      <c r="AS35" s="6">
        <f t="shared" si="46"/>
        <v>0</v>
      </c>
      <c r="AT35" s="6">
        <f t="shared" si="47"/>
        <v>0.004424778761061947</v>
      </c>
      <c r="AU35" s="6">
        <f t="shared" si="48"/>
        <v>0</v>
      </c>
      <c r="AV35" s="6">
        <f t="shared" si="49"/>
        <v>0.007692307692307693</v>
      </c>
      <c r="AW35" s="6">
        <f t="shared" si="50"/>
        <v>0</v>
      </c>
      <c r="AX35" s="6">
        <f t="shared" si="51"/>
        <v>0</v>
      </c>
      <c r="AY35" s="6">
        <f t="shared" si="52"/>
        <v>0</v>
      </c>
      <c r="AZ35" s="6">
        <f t="shared" si="53"/>
        <v>0</v>
      </c>
      <c r="BA35" s="6">
        <f t="shared" si="54"/>
        <v>0</v>
      </c>
      <c r="BB35" s="6">
        <f t="shared" si="55"/>
        <v>0</v>
      </c>
      <c r="BC35" s="6">
        <f t="shared" si="56"/>
        <v>0</v>
      </c>
      <c r="BD35" s="6">
        <f t="shared" si="57"/>
        <v>0</v>
      </c>
      <c r="BE35" s="6">
        <f t="shared" si="58"/>
        <v>0</v>
      </c>
      <c r="BF35" s="6">
        <f t="shared" si="59"/>
        <v>0</v>
      </c>
      <c r="BG35" s="6">
        <f t="shared" si="60"/>
        <v>0</v>
      </c>
      <c r="BH35" s="6">
        <f t="shared" si="61"/>
        <v>0.0038639876352395673</v>
      </c>
      <c r="BI35" s="6">
        <f t="shared" si="62"/>
        <v>0</v>
      </c>
      <c r="BJ35" s="6">
        <f t="shared" si="63"/>
        <v>0.006230529595015576</v>
      </c>
      <c r="BK35" s="6">
        <f t="shared" si="64"/>
        <v>0</v>
      </c>
      <c r="BL35" s="6">
        <f t="shared" si="65"/>
        <v>0</v>
      </c>
      <c r="BM35" s="6">
        <f t="shared" si="66"/>
        <v>0.009529860228716646</v>
      </c>
      <c r="BN35" s="6">
        <f t="shared" si="67"/>
        <v>0</v>
      </c>
      <c r="BO35" s="6">
        <f t="shared" si="68"/>
        <v>0</v>
      </c>
      <c r="BP35" s="6">
        <f t="shared" si="69"/>
        <v>0</v>
      </c>
      <c r="BQ35" s="17">
        <f t="shared" si="35"/>
        <v>0</v>
      </c>
      <c r="BR35" s="6">
        <f t="shared" si="36"/>
        <v>0</v>
      </c>
      <c r="BS35" s="6">
        <f t="shared" si="37"/>
        <v>0.002044989775051125</v>
      </c>
      <c r="BT35" s="6">
        <f t="shared" si="38"/>
        <v>0</v>
      </c>
      <c r="BU35" s="6">
        <f t="shared" si="39"/>
        <v>0</v>
      </c>
      <c r="BV35" s="6">
        <f t="shared" si="39"/>
        <v>0</v>
      </c>
      <c r="BW35" s="15" t="s">
        <v>25</v>
      </c>
    </row>
    <row r="36" spans="1:75" s="26" customFormat="1" ht="11.25">
      <c r="A36" s="22" t="s">
        <v>26</v>
      </c>
      <c r="B36" s="23"/>
      <c r="C36" s="23">
        <v>2</v>
      </c>
      <c r="D36" s="23">
        <v>2</v>
      </c>
      <c r="E36" s="23"/>
      <c r="F36" s="23"/>
      <c r="G36" s="23"/>
      <c r="H36" s="23">
        <v>2</v>
      </c>
      <c r="I36" s="23"/>
      <c r="J36" s="23">
        <v>1</v>
      </c>
      <c r="K36" s="23"/>
      <c r="L36" s="23">
        <v>2</v>
      </c>
      <c r="M36" s="23">
        <v>2</v>
      </c>
      <c r="N36" s="23">
        <v>1</v>
      </c>
      <c r="O36" s="23">
        <v>1</v>
      </c>
      <c r="P36" s="23">
        <v>5</v>
      </c>
      <c r="Q36" s="23">
        <v>4</v>
      </c>
      <c r="R36" s="23">
        <v>3</v>
      </c>
      <c r="S36" s="23">
        <v>2</v>
      </c>
      <c r="T36" s="23">
        <v>5</v>
      </c>
      <c r="U36" s="23">
        <v>2</v>
      </c>
      <c r="V36" s="23">
        <v>6</v>
      </c>
      <c r="W36" s="23">
        <v>2</v>
      </c>
      <c r="X36" s="23"/>
      <c r="Y36" s="23">
        <v>3</v>
      </c>
      <c r="Z36" s="23">
        <v>2</v>
      </c>
      <c r="AA36" s="23">
        <v>3</v>
      </c>
      <c r="AB36" s="23">
        <v>6</v>
      </c>
      <c r="AC36" s="23">
        <v>3</v>
      </c>
      <c r="AD36" s="23">
        <v>4</v>
      </c>
      <c r="AE36" s="23">
        <v>6</v>
      </c>
      <c r="AF36" s="23">
        <v>2</v>
      </c>
      <c r="AG36" s="23">
        <v>2</v>
      </c>
      <c r="AH36" s="23">
        <v>3</v>
      </c>
      <c r="AI36" s="23">
        <v>4</v>
      </c>
      <c r="AJ36" s="23">
        <v>1</v>
      </c>
      <c r="AK36" s="23">
        <v>1</v>
      </c>
      <c r="AL36" s="22" t="s">
        <v>26</v>
      </c>
      <c r="AM36" s="24">
        <f t="shared" si="40"/>
        <v>0</v>
      </c>
      <c r="AN36" s="24">
        <f t="shared" si="41"/>
        <v>0.03333333333333333</v>
      </c>
      <c r="AO36" s="24">
        <f t="shared" si="42"/>
        <v>0.016</v>
      </c>
      <c r="AP36" s="24">
        <f t="shared" si="43"/>
        <v>0</v>
      </c>
      <c r="AQ36" s="24">
        <f t="shared" si="44"/>
        <v>0</v>
      </c>
      <c r="AR36" s="24">
        <f t="shared" si="45"/>
        <v>0</v>
      </c>
      <c r="AS36" s="24">
        <f t="shared" si="46"/>
        <v>0.00816326530612245</v>
      </c>
      <c r="AT36" s="24">
        <f t="shared" si="47"/>
        <v>0</v>
      </c>
      <c r="AU36" s="24">
        <f t="shared" si="48"/>
        <v>0.004761904761904762</v>
      </c>
      <c r="AV36" s="24">
        <f t="shared" si="49"/>
        <v>0</v>
      </c>
      <c r="AW36" s="24">
        <f t="shared" si="50"/>
        <v>0.009900990099009901</v>
      </c>
      <c r="AX36" s="24">
        <f t="shared" si="51"/>
        <v>0.014814814814814815</v>
      </c>
      <c r="AY36" s="24">
        <f t="shared" si="52"/>
        <v>0.004651162790697674</v>
      </c>
      <c r="AZ36" s="24">
        <f t="shared" si="53"/>
        <v>0.003278688524590164</v>
      </c>
      <c r="BA36" s="24">
        <f t="shared" si="54"/>
        <v>0.021551724137931036</v>
      </c>
      <c r="BB36" s="24">
        <f t="shared" si="55"/>
        <v>0.0163265306122449</v>
      </c>
      <c r="BC36" s="24">
        <f t="shared" si="56"/>
        <v>0.01048951048951049</v>
      </c>
      <c r="BD36" s="24">
        <f t="shared" si="57"/>
        <v>0.004923076923076923</v>
      </c>
      <c r="BE36" s="24">
        <f t="shared" si="58"/>
        <v>0.01631321370309951</v>
      </c>
      <c r="BF36" s="24">
        <f t="shared" si="59"/>
        <v>0.005997001499250375</v>
      </c>
      <c r="BG36" s="24">
        <f t="shared" si="60"/>
        <v>0.020168067226890758</v>
      </c>
      <c r="BH36" s="24">
        <f t="shared" si="61"/>
        <v>0.0077279752704791345</v>
      </c>
      <c r="BI36" s="24">
        <f t="shared" si="62"/>
        <v>0</v>
      </c>
      <c r="BJ36" s="24">
        <f t="shared" si="63"/>
        <v>0.009345794392523364</v>
      </c>
      <c r="BK36" s="24">
        <f t="shared" si="64"/>
        <v>0.006600660066006601</v>
      </c>
      <c r="BL36" s="24">
        <f t="shared" si="65"/>
        <v>0.00946372239747634</v>
      </c>
      <c r="BM36" s="24">
        <f t="shared" si="66"/>
        <v>0.01905972045743329</v>
      </c>
      <c r="BN36" s="24">
        <f t="shared" si="67"/>
        <v>0.008583690987124463</v>
      </c>
      <c r="BO36" s="24">
        <f t="shared" si="68"/>
        <v>0.01007302946361118</v>
      </c>
      <c r="BP36" s="24">
        <f t="shared" si="69"/>
        <v>0.016286644951140065</v>
      </c>
      <c r="BQ36" s="25">
        <f t="shared" si="35"/>
        <v>0.004672897196261682</v>
      </c>
      <c r="BR36" s="24">
        <f t="shared" si="36"/>
        <v>0.0045871559633027525</v>
      </c>
      <c r="BS36" s="24">
        <f t="shared" si="37"/>
        <v>0.006134969325153374</v>
      </c>
      <c r="BT36" s="6">
        <f t="shared" si="38"/>
        <v>0.010025062656641603</v>
      </c>
      <c r="BU36" s="6">
        <f t="shared" si="39"/>
        <v>0.0021929824561403508</v>
      </c>
      <c r="BV36" s="6">
        <f t="shared" si="39"/>
        <v>0.002570694087403599</v>
      </c>
      <c r="BW36" s="22" t="s">
        <v>26</v>
      </c>
    </row>
    <row r="37" spans="1:75" ht="11.25">
      <c r="A37" s="15" t="s">
        <v>27</v>
      </c>
      <c r="B37" s="5"/>
      <c r="C37" s="5">
        <v>1</v>
      </c>
      <c r="D37" s="5">
        <v>6</v>
      </c>
      <c r="E37" s="5">
        <v>3</v>
      </c>
      <c r="F37" s="5">
        <v>1</v>
      </c>
      <c r="G37" s="5">
        <v>1</v>
      </c>
      <c r="H37" s="5">
        <v>3</v>
      </c>
      <c r="I37" s="5">
        <v>3</v>
      </c>
      <c r="J37" s="5">
        <v>2</v>
      </c>
      <c r="K37" s="5">
        <v>2</v>
      </c>
      <c r="L37" s="5">
        <v>3</v>
      </c>
      <c r="M37" s="5">
        <v>3</v>
      </c>
      <c r="N37" s="5">
        <v>6</v>
      </c>
      <c r="O37" s="5">
        <v>13</v>
      </c>
      <c r="P37" s="5">
        <v>7</v>
      </c>
      <c r="Q37" s="5">
        <v>13</v>
      </c>
      <c r="R37" s="5">
        <v>10</v>
      </c>
      <c r="S37" s="5">
        <v>12</v>
      </c>
      <c r="T37" s="5">
        <v>13</v>
      </c>
      <c r="U37" s="5">
        <v>16</v>
      </c>
      <c r="V37" s="5">
        <v>26</v>
      </c>
      <c r="W37" s="5">
        <v>12</v>
      </c>
      <c r="X37" s="5">
        <v>18</v>
      </c>
      <c r="Y37" s="5">
        <v>15</v>
      </c>
      <c r="Z37" s="5">
        <v>41</v>
      </c>
      <c r="AA37" s="5">
        <v>30</v>
      </c>
      <c r="AB37" s="5">
        <v>31</v>
      </c>
      <c r="AC37" s="5">
        <v>26</v>
      </c>
      <c r="AD37" s="5">
        <v>30</v>
      </c>
      <c r="AE37" s="5">
        <v>22</v>
      </c>
      <c r="AF37" s="5">
        <v>32</v>
      </c>
      <c r="AG37" s="5">
        <v>26</v>
      </c>
      <c r="AH37" s="5">
        <v>38</v>
      </c>
      <c r="AI37" s="5">
        <v>34</v>
      </c>
      <c r="AJ37" s="5">
        <v>29</v>
      </c>
      <c r="AK37" s="5">
        <v>19</v>
      </c>
      <c r="AL37" s="15" t="s">
        <v>27</v>
      </c>
      <c r="AM37" s="6">
        <f t="shared" si="40"/>
        <v>0</v>
      </c>
      <c r="AN37" s="6">
        <f t="shared" si="41"/>
        <v>0.016666666666666666</v>
      </c>
      <c r="AO37" s="6">
        <f t="shared" si="42"/>
        <v>0.048</v>
      </c>
      <c r="AP37" s="6">
        <f t="shared" si="43"/>
        <v>0.01764705882352941</v>
      </c>
      <c r="AQ37" s="6">
        <f t="shared" si="44"/>
        <v>0.007874015748031496</v>
      </c>
      <c r="AR37" s="6">
        <f t="shared" si="45"/>
        <v>0.0043859649122807015</v>
      </c>
      <c r="AS37" s="6">
        <f t="shared" si="46"/>
        <v>0.012244897959183673</v>
      </c>
      <c r="AT37" s="6">
        <f t="shared" si="47"/>
        <v>0.01327433628318584</v>
      </c>
      <c r="AU37" s="6">
        <f t="shared" si="48"/>
        <v>0.009523809523809525</v>
      </c>
      <c r="AV37" s="6">
        <f t="shared" si="49"/>
        <v>0.015384615384615385</v>
      </c>
      <c r="AW37" s="6">
        <f t="shared" si="50"/>
        <v>0.01485148514851485</v>
      </c>
      <c r="AX37" s="6">
        <f t="shared" si="51"/>
        <v>0.022222222222222223</v>
      </c>
      <c r="AY37" s="6">
        <f t="shared" si="52"/>
        <v>0.027906976744186046</v>
      </c>
      <c r="AZ37" s="6">
        <f t="shared" si="53"/>
        <v>0.04262295081967213</v>
      </c>
      <c r="BA37" s="6">
        <f t="shared" si="54"/>
        <v>0.03017241379310345</v>
      </c>
      <c r="BB37" s="6">
        <f t="shared" si="55"/>
        <v>0.053061224489795916</v>
      </c>
      <c r="BC37" s="6">
        <f t="shared" si="56"/>
        <v>0.03496503496503497</v>
      </c>
      <c r="BD37" s="6">
        <f t="shared" si="57"/>
        <v>0.029538461538461538</v>
      </c>
      <c r="BE37" s="6">
        <f t="shared" si="58"/>
        <v>0.04241435562805873</v>
      </c>
      <c r="BF37" s="6">
        <f t="shared" si="59"/>
        <v>0.047976011994003</v>
      </c>
      <c r="BG37" s="6">
        <f t="shared" si="60"/>
        <v>0.08739495798319327</v>
      </c>
      <c r="BH37" s="6">
        <f t="shared" si="61"/>
        <v>0.0463678516228748</v>
      </c>
      <c r="BI37" s="6">
        <f t="shared" si="62"/>
        <v>0.06876790830945559</v>
      </c>
      <c r="BJ37" s="6">
        <f t="shared" si="63"/>
        <v>0.04672897196261682</v>
      </c>
      <c r="BK37" s="6">
        <f t="shared" si="64"/>
        <v>0.1353135313531353</v>
      </c>
      <c r="BL37" s="6">
        <f t="shared" si="65"/>
        <v>0.0946372239747634</v>
      </c>
      <c r="BM37" s="6">
        <f t="shared" si="66"/>
        <v>0.09847522236340533</v>
      </c>
      <c r="BN37" s="6">
        <f t="shared" si="67"/>
        <v>0.07439198855507868</v>
      </c>
      <c r="BO37" s="6">
        <f t="shared" si="68"/>
        <v>0.07554772097708386</v>
      </c>
      <c r="BP37" s="6">
        <f t="shared" si="69"/>
        <v>0.059717698154180245</v>
      </c>
      <c r="BQ37" s="17">
        <f t="shared" si="35"/>
        <v>0.07476635514018691</v>
      </c>
      <c r="BR37" s="6">
        <f t="shared" si="36"/>
        <v>0.05963302752293578</v>
      </c>
      <c r="BS37" s="6">
        <f t="shared" si="37"/>
        <v>0.07770961145194274</v>
      </c>
      <c r="BT37" s="6">
        <f t="shared" si="38"/>
        <v>0.08521303258145363</v>
      </c>
      <c r="BU37" s="6">
        <f t="shared" si="39"/>
        <v>0.06359649122807018</v>
      </c>
      <c r="BV37" s="6">
        <f t="shared" si="39"/>
        <v>0.04884318766066838</v>
      </c>
      <c r="BW37" s="15" t="s">
        <v>27</v>
      </c>
    </row>
    <row r="38" spans="1:75" s="26" customFormat="1" ht="11.25">
      <c r="A38" s="22" t="s">
        <v>28</v>
      </c>
      <c r="B38" s="23">
        <v>1</v>
      </c>
      <c r="C38" s="23"/>
      <c r="D38" s="23">
        <v>3</v>
      </c>
      <c r="E38" s="23">
        <v>3</v>
      </c>
      <c r="F38" s="23">
        <v>2</v>
      </c>
      <c r="G38" s="23">
        <v>1</v>
      </c>
      <c r="H38" s="23">
        <v>1</v>
      </c>
      <c r="I38" s="23">
        <v>1</v>
      </c>
      <c r="J38" s="23">
        <v>4</v>
      </c>
      <c r="K38" s="23">
        <v>4</v>
      </c>
      <c r="L38" s="23">
        <v>5</v>
      </c>
      <c r="M38" s="23">
        <v>8</v>
      </c>
      <c r="N38" s="23">
        <v>4</v>
      </c>
      <c r="O38" s="23">
        <v>4</v>
      </c>
      <c r="P38" s="23">
        <v>6</v>
      </c>
      <c r="Q38" s="23">
        <v>7</v>
      </c>
      <c r="R38" s="23">
        <v>8</v>
      </c>
      <c r="S38" s="23">
        <v>8</v>
      </c>
      <c r="T38" s="23">
        <v>16</v>
      </c>
      <c r="U38" s="23">
        <v>14</v>
      </c>
      <c r="V38" s="23">
        <v>19</v>
      </c>
      <c r="W38" s="23">
        <v>8</v>
      </c>
      <c r="X38" s="23">
        <v>14</v>
      </c>
      <c r="Y38" s="23">
        <v>9</v>
      </c>
      <c r="Z38" s="23">
        <v>21</v>
      </c>
      <c r="AA38" s="23">
        <v>20</v>
      </c>
      <c r="AB38" s="23">
        <v>28</v>
      </c>
      <c r="AC38" s="23">
        <v>30</v>
      </c>
      <c r="AD38" s="23">
        <v>38</v>
      </c>
      <c r="AE38" s="23">
        <v>21</v>
      </c>
      <c r="AF38" s="23">
        <v>32</v>
      </c>
      <c r="AG38" s="23">
        <v>45</v>
      </c>
      <c r="AH38" s="23">
        <v>35</v>
      </c>
      <c r="AI38" s="23">
        <v>27</v>
      </c>
      <c r="AJ38" s="23">
        <v>47</v>
      </c>
      <c r="AK38" s="23">
        <v>46</v>
      </c>
      <c r="AL38" s="22" t="s">
        <v>28</v>
      </c>
      <c r="AM38" s="24">
        <f t="shared" si="40"/>
        <v>0.011764705882352941</v>
      </c>
      <c r="AN38" s="24">
        <f t="shared" si="41"/>
        <v>0</v>
      </c>
      <c r="AO38" s="24">
        <f t="shared" si="42"/>
        <v>0.024</v>
      </c>
      <c r="AP38" s="24">
        <f t="shared" si="43"/>
        <v>0.01764705882352941</v>
      </c>
      <c r="AQ38" s="24">
        <f t="shared" si="44"/>
        <v>0.015748031496062992</v>
      </c>
      <c r="AR38" s="24">
        <f t="shared" si="45"/>
        <v>0.0043859649122807015</v>
      </c>
      <c r="AS38" s="24">
        <f t="shared" si="46"/>
        <v>0.004081632653061225</v>
      </c>
      <c r="AT38" s="24">
        <f t="shared" si="47"/>
        <v>0.004424778761061947</v>
      </c>
      <c r="AU38" s="24">
        <f t="shared" si="48"/>
        <v>0.01904761904761905</v>
      </c>
      <c r="AV38" s="24">
        <f t="shared" si="49"/>
        <v>0.03076923076923077</v>
      </c>
      <c r="AW38" s="24">
        <f t="shared" si="50"/>
        <v>0.024752475247524754</v>
      </c>
      <c r="AX38" s="24">
        <f t="shared" si="51"/>
        <v>0.05925925925925926</v>
      </c>
      <c r="AY38" s="24">
        <f t="shared" si="52"/>
        <v>0.018604651162790697</v>
      </c>
      <c r="AZ38" s="24">
        <f t="shared" si="53"/>
        <v>0.013114754098360656</v>
      </c>
      <c r="BA38" s="24">
        <f t="shared" si="54"/>
        <v>0.02586206896551724</v>
      </c>
      <c r="BB38" s="24">
        <f t="shared" si="55"/>
        <v>0.02857142857142857</v>
      </c>
      <c r="BC38" s="24">
        <f t="shared" si="56"/>
        <v>0.027972027972027972</v>
      </c>
      <c r="BD38" s="24">
        <f t="shared" si="57"/>
        <v>0.019692307692307693</v>
      </c>
      <c r="BE38" s="24">
        <f t="shared" si="58"/>
        <v>0.052202283849918436</v>
      </c>
      <c r="BF38" s="24">
        <f t="shared" si="59"/>
        <v>0.041979010494752625</v>
      </c>
      <c r="BG38" s="24">
        <f t="shared" si="60"/>
        <v>0.06386554621848739</v>
      </c>
      <c r="BH38" s="24">
        <f t="shared" si="61"/>
        <v>0.030911901081916538</v>
      </c>
      <c r="BI38" s="24">
        <f t="shared" si="62"/>
        <v>0.05348615090735435</v>
      </c>
      <c r="BJ38" s="24">
        <f t="shared" si="63"/>
        <v>0.028037383177570093</v>
      </c>
      <c r="BK38" s="24">
        <f t="shared" si="64"/>
        <v>0.06930693069306931</v>
      </c>
      <c r="BL38" s="24">
        <f t="shared" si="65"/>
        <v>0.06309148264984227</v>
      </c>
      <c r="BM38" s="24">
        <f t="shared" si="66"/>
        <v>0.08894536213468869</v>
      </c>
      <c r="BN38" s="24">
        <f t="shared" si="67"/>
        <v>0.08583690987124463</v>
      </c>
      <c r="BO38" s="24">
        <f t="shared" si="68"/>
        <v>0.09569377990430622</v>
      </c>
      <c r="BP38" s="24">
        <f t="shared" si="69"/>
        <v>0.05700325732899023</v>
      </c>
      <c r="BQ38" s="25">
        <f t="shared" si="35"/>
        <v>0.07476635514018691</v>
      </c>
      <c r="BR38" s="24">
        <f t="shared" si="36"/>
        <v>0.10321100917431193</v>
      </c>
      <c r="BS38" s="24">
        <f t="shared" si="37"/>
        <v>0.07157464212678936</v>
      </c>
      <c r="BT38" s="6">
        <f t="shared" si="38"/>
        <v>0.06766917293233082</v>
      </c>
      <c r="BU38" s="6">
        <f t="shared" si="39"/>
        <v>0.10307017543859649</v>
      </c>
      <c r="BV38" s="6">
        <f t="shared" si="39"/>
        <v>0.11825192802056556</v>
      </c>
      <c r="BW38" s="22" t="s">
        <v>28</v>
      </c>
    </row>
    <row r="39" spans="1:75" ht="11.25">
      <c r="A39" s="15" t="s">
        <v>29</v>
      </c>
      <c r="B39" s="5">
        <v>4</v>
      </c>
      <c r="C39" s="5">
        <v>2</v>
      </c>
      <c r="D39" s="5">
        <v>6</v>
      </c>
      <c r="E39" s="5"/>
      <c r="F39" s="5">
        <v>5</v>
      </c>
      <c r="G39" s="5">
        <v>2</v>
      </c>
      <c r="H39" s="5">
        <v>3</v>
      </c>
      <c r="I39" s="5">
        <v>4</v>
      </c>
      <c r="J39" s="5">
        <v>2</v>
      </c>
      <c r="K39" s="5">
        <v>1</v>
      </c>
      <c r="L39" s="5">
        <v>4</v>
      </c>
      <c r="M39" s="5">
        <v>4</v>
      </c>
      <c r="N39" s="5">
        <v>3</v>
      </c>
      <c r="O39" s="5">
        <v>10</v>
      </c>
      <c r="P39" s="5">
        <v>4</v>
      </c>
      <c r="Q39" s="5">
        <v>10</v>
      </c>
      <c r="R39" s="5">
        <v>6</v>
      </c>
      <c r="S39" s="5">
        <v>4</v>
      </c>
      <c r="T39" s="5">
        <v>7</v>
      </c>
      <c r="U39" s="5">
        <v>7</v>
      </c>
      <c r="V39" s="5">
        <v>9</v>
      </c>
      <c r="W39" s="5">
        <v>6</v>
      </c>
      <c r="X39" s="5">
        <v>7</v>
      </c>
      <c r="Y39" s="5">
        <v>4</v>
      </c>
      <c r="Z39" s="5">
        <v>10</v>
      </c>
      <c r="AA39" s="5">
        <v>7</v>
      </c>
      <c r="AB39" s="5">
        <v>5</v>
      </c>
      <c r="AC39" s="5">
        <v>6</v>
      </c>
      <c r="AD39" s="5">
        <v>7</v>
      </c>
      <c r="AE39" s="5">
        <v>4</v>
      </c>
      <c r="AF39" s="5">
        <v>7</v>
      </c>
      <c r="AG39" s="5">
        <v>14</v>
      </c>
      <c r="AH39" s="5">
        <v>5</v>
      </c>
      <c r="AI39" s="5">
        <v>8</v>
      </c>
      <c r="AJ39" s="5">
        <v>7</v>
      </c>
      <c r="AK39" s="5">
        <v>12</v>
      </c>
      <c r="AL39" s="15" t="s">
        <v>29</v>
      </c>
      <c r="AM39" s="6">
        <f t="shared" si="40"/>
        <v>0.047058823529411764</v>
      </c>
      <c r="AN39" s="6">
        <f t="shared" si="41"/>
        <v>0.03333333333333333</v>
      </c>
      <c r="AO39" s="6">
        <f t="shared" si="42"/>
        <v>0.048</v>
      </c>
      <c r="AP39" s="6">
        <f t="shared" si="43"/>
        <v>0</v>
      </c>
      <c r="AQ39" s="6">
        <f t="shared" si="44"/>
        <v>0.03937007874015748</v>
      </c>
      <c r="AR39" s="6">
        <f t="shared" si="45"/>
        <v>0.008771929824561403</v>
      </c>
      <c r="AS39" s="6">
        <f t="shared" si="46"/>
        <v>0.012244897959183673</v>
      </c>
      <c r="AT39" s="6">
        <f t="shared" si="47"/>
        <v>0.017699115044247787</v>
      </c>
      <c r="AU39" s="6">
        <f t="shared" si="48"/>
        <v>0.009523809523809525</v>
      </c>
      <c r="AV39" s="6">
        <f t="shared" si="49"/>
        <v>0.007692307692307693</v>
      </c>
      <c r="AW39" s="6">
        <f t="shared" si="50"/>
        <v>0.019801980198019802</v>
      </c>
      <c r="AX39" s="6">
        <f t="shared" si="51"/>
        <v>0.02962962962962963</v>
      </c>
      <c r="AY39" s="6">
        <f t="shared" si="52"/>
        <v>0.013953488372093023</v>
      </c>
      <c r="AZ39" s="6">
        <f t="shared" si="53"/>
        <v>0.03278688524590164</v>
      </c>
      <c r="BA39" s="6">
        <f t="shared" si="54"/>
        <v>0.017241379310344827</v>
      </c>
      <c r="BB39" s="6">
        <f t="shared" si="55"/>
        <v>0.04081632653061224</v>
      </c>
      <c r="BC39" s="6">
        <f t="shared" si="56"/>
        <v>0.02097902097902098</v>
      </c>
      <c r="BD39" s="6">
        <f t="shared" si="57"/>
        <v>0.009846153846153846</v>
      </c>
      <c r="BE39" s="6">
        <f t="shared" si="58"/>
        <v>0.022838499184339316</v>
      </c>
      <c r="BF39" s="6">
        <f t="shared" si="59"/>
        <v>0.020989505247376312</v>
      </c>
      <c r="BG39" s="6">
        <f t="shared" si="60"/>
        <v>0.030252100840336135</v>
      </c>
      <c r="BH39" s="6">
        <f t="shared" si="61"/>
        <v>0.0231839258114374</v>
      </c>
      <c r="BI39" s="6">
        <f t="shared" si="62"/>
        <v>0.026743075453677174</v>
      </c>
      <c r="BJ39" s="6">
        <f t="shared" si="63"/>
        <v>0.012461059190031152</v>
      </c>
      <c r="BK39" s="6">
        <f t="shared" si="64"/>
        <v>0.033003300330033</v>
      </c>
      <c r="BL39" s="6">
        <f t="shared" si="65"/>
        <v>0.022082018927444796</v>
      </c>
      <c r="BM39" s="6">
        <f t="shared" si="66"/>
        <v>0.01588310038119441</v>
      </c>
      <c r="BN39" s="6">
        <f t="shared" si="67"/>
        <v>0.017167381974248927</v>
      </c>
      <c r="BO39" s="6">
        <f t="shared" si="68"/>
        <v>0.017627801561319566</v>
      </c>
      <c r="BP39" s="6">
        <f t="shared" si="69"/>
        <v>0.010857763300760045</v>
      </c>
      <c r="BQ39" s="17">
        <f t="shared" si="35"/>
        <v>0.016355140186915886</v>
      </c>
      <c r="BR39" s="6">
        <f t="shared" si="36"/>
        <v>0.03211009174311927</v>
      </c>
      <c r="BS39" s="6">
        <f t="shared" si="37"/>
        <v>0.010224948875255624</v>
      </c>
      <c r="BT39" s="6">
        <f t="shared" si="38"/>
        <v>0.020050125313283207</v>
      </c>
      <c r="BU39" s="6">
        <f t="shared" si="39"/>
        <v>0.015350877192982455</v>
      </c>
      <c r="BV39" s="6">
        <f t="shared" si="39"/>
        <v>0.030848329048843187</v>
      </c>
      <c r="BW39" s="15" t="s">
        <v>29</v>
      </c>
    </row>
    <row r="40" spans="1:75" s="26" customFormat="1" ht="11.25">
      <c r="A40" s="22" t="s">
        <v>30</v>
      </c>
      <c r="B40" s="23">
        <v>4</v>
      </c>
      <c r="C40" s="23">
        <v>12</v>
      </c>
      <c r="D40" s="23">
        <v>13</v>
      </c>
      <c r="E40" s="23">
        <v>9</v>
      </c>
      <c r="F40" s="23">
        <v>9</v>
      </c>
      <c r="G40" s="23">
        <v>10</v>
      </c>
      <c r="H40" s="23">
        <v>19</v>
      </c>
      <c r="I40" s="23">
        <v>15</v>
      </c>
      <c r="J40" s="23">
        <v>19</v>
      </c>
      <c r="K40" s="23">
        <v>13</v>
      </c>
      <c r="L40" s="23">
        <v>37</v>
      </c>
      <c r="M40" s="23">
        <v>21</v>
      </c>
      <c r="N40" s="23">
        <v>28</v>
      </c>
      <c r="O40" s="23">
        <v>25</v>
      </c>
      <c r="P40" s="23">
        <v>33</v>
      </c>
      <c r="Q40" s="23">
        <v>42</v>
      </c>
      <c r="R40" s="23">
        <v>32</v>
      </c>
      <c r="S40" s="23">
        <v>73</v>
      </c>
      <c r="T40" s="23">
        <v>50</v>
      </c>
      <c r="U40" s="23">
        <v>57</v>
      </c>
      <c r="V40" s="23">
        <v>71</v>
      </c>
      <c r="W40" s="23">
        <v>37</v>
      </c>
      <c r="X40" s="23">
        <v>43</v>
      </c>
      <c r="Y40" s="23">
        <v>83</v>
      </c>
      <c r="Z40" s="23">
        <v>73</v>
      </c>
      <c r="AA40" s="23">
        <v>93</v>
      </c>
      <c r="AB40" s="23">
        <v>84</v>
      </c>
      <c r="AC40" s="23">
        <v>71</v>
      </c>
      <c r="AD40" s="23">
        <v>105</v>
      </c>
      <c r="AE40" s="23">
        <v>102</v>
      </c>
      <c r="AF40" s="23">
        <v>96</v>
      </c>
      <c r="AG40" s="23">
        <v>123</v>
      </c>
      <c r="AH40" s="23">
        <v>98</v>
      </c>
      <c r="AI40" s="23">
        <v>97</v>
      </c>
      <c r="AJ40" s="23">
        <v>114</v>
      </c>
      <c r="AK40" s="23">
        <v>87</v>
      </c>
      <c r="AL40" s="22" t="s">
        <v>30</v>
      </c>
      <c r="AM40" s="24">
        <f t="shared" si="40"/>
        <v>0.047058823529411764</v>
      </c>
      <c r="AN40" s="24">
        <f t="shared" si="41"/>
        <v>0.2</v>
      </c>
      <c r="AO40" s="24">
        <f t="shared" si="42"/>
        <v>0.104</v>
      </c>
      <c r="AP40" s="24">
        <f t="shared" si="43"/>
        <v>0.052941176470588235</v>
      </c>
      <c r="AQ40" s="24">
        <f t="shared" si="44"/>
        <v>0.07086614173228346</v>
      </c>
      <c r="AR40" s="24">
        <f t="shared" si="45"/>
        <v>0.043859649122807015</v>
      </c>
      <c r="AS40" s="24">
        <f t="shared" si="46"/>
        <v>0.07755102040816327</v>
      </c>
      <c r="AT40" s="24">
        <f t="shared" si="47"/>
        <v>0.06637168141592921</v>
      </c>
      <c r="AU40" s="24">
        <f t="shared" si="48"/>
        <v>0.09047619047619047</v>
      </c>
      <c r="AV40" s="24">
        <f t="shared" si="49"/>
        <v>0.1</v>
      </c>
      <c r="AW40" s="24">
        <f t="shared" si="50"/>
        <v>0.18316831683168316</v>
      </c>
      <c r="AX40" s="24">
        <f t="shared" si="51"/>
        <v>0.15555555555555556</v>
      </c>
      <c r="AY40" s="24">
        <f t="shared" si="52"/>
        <v>0.13023255813953488</v>
      </c>
      <c r="AZ40" s="24">
        <f t="shared" si="53"/>
        <v>0.08196721311475409</v>
      </c>
      <c r="BA40" s="24">
        <f t="shared" si="54"/>
        <v>0.14224137931034483</v>
      </c>
      <c r="BB40" s="24">
        <f t="shared" si="55"/>
        <v>0.17142857142857143</v>
      </c>
      <c r="BC40" s="24">
        <f t="shared" si="56"/>
        <v>0.11188811188811189</v>
      </c>
      <c r="BD40" s="24">
        <f t="shared" si="57"/>
        <v>0.17969230769230768</v>
      </c>
      <c r="BE40" s="24">
        <f t="shared" si="58"/>
        <v>0.1631321370309951</v>
      </c>
      <c r="BF40" s="24">
        <f t="shared" si="59"/>
        <v>0.17091454272863568</v>
      </c>
      <c r="BG40" s="24">
        <f t="shared" si="60"/>
        <v>0.23865546218487396</v>
      </c>
      <c r="BH40" s="24">
        <f t="shared" si="61"/>
        <v>0.14296754250386398</v>
      </c>
      <c r="BI40" s="24">
        <f t="shared" si="62"/>
        <v>0.16427889207258833</v>
      </c>
      <c r="BJ40" s="24">
        <f t="shared" si="63"/>
        <v>0.2585669781931464</v>
      </c>
      <c r="BK40" s="24">
        <f t="shared" si="64"/>
        <v>0.24092409240924093</v>
      </c>
      <c r="BL40" s="24">
        <f t="shared" si="65"/>
        <v>0.29337539432176657</v>
      </c>
      <c r="BM40" s="24">
        <f t="shared" si="66"/>
        <v>0.2668360864040661</v>
      </c>
      <c r="BN40" s="24">
        <f t="shared" si="67"/>
        <v>0.20314735336194564</v>
      </c>
      <c r="BO40" s="24">
        <f t="shared" si="68"/>
        <v>0.2644170234197935</v>
      </c>
      <c r="BP40" s="24">
        <f t="shared" si="69"/>
        <v>0.2768729641693811</v>
      </c>
      <c r="BQ40" s="25">
        <f t="shared" si="35"/>
        <v>0.22429906542056074</v>
      </c>
      <c r="BR40" s="24">
        <f t="shared" si="36"/>
        <v>0.28211009174311924</v>
      </c>
      <c r="BS40" s="24">
        <f t="shared" si="37"/>
        <v>0.20040899795501022</v>
      </c>
      <c r="BT40" s="6">
        <f t="shared" si="38"/>
        <v>0.24310776942355888</v>
      </c>
      <c r="BU40" s="6">
        <f t="shared" si="39"/>
        <v>0.25</v>
      </c>
      <c r="BV40" s="6">
        <f t="shared" si="39"/>
        <v>0.2236503856041131</v>
      </c>
      <c r="BW40" s="22" t="s">
        <v>30</v>
      </c>
    </row>
    <row r="41" spans="1:75" ht="11.25">
      <c r="A41" s="15" t="s">
        <v>31</v>
      </c>
      <c r="B41" s="5">
        <v>11</v>
      </c>
      <c r="C41" s="5">
        <v>5</v>
      </c>
      <c r="D41" s="5">
        <v>6</v>
      </c>
      <c r="E41" s="5">
        <v>13</v>
      </c>
      <c r="F41" s="5">
        <v>6</v>
      </c>
      <c r="G41" s="5">
        <v>1</v>
      </c>
      <c r="H41" s="5">
        <v>8</v>
      </c>
      <c r="I41" s="5">
        <v>4</v>
      </c>
      <c r="J41" s="5">
        <v>5</v>
      </c>
      <c r="K41" s="5">
        <v>4</v>
      </c>
      <c r="L41" s="5">
        <v>8</v>
      </c>
      <c r="M41" s="5">
        <v>7</v>
      </c>
      <c r="N41" s="5">
        <v>13</v>
      </c>
      <c r="O41" s="5">
        <v>7</v>
      </c>
      <c r="P41" s="5">
        <v>9</v>
      </c>
      <c r="Q41" s="5">
        <v>14</v>
      </c>
      <c r="R41" s="5">
        <v>12</v>
      </c>
      <c r="S41" s="5">
        <v>9</v>
      </c>
      <c r="T41" s="5">
        <v>10</v>
      </c>
      <c r="U41" s="5">
        <v>9</v>
      </c>
      <c r="V41" s="5">
        <v>15</v>
      </c>
      <c r="W41" s="5">
        <v>7</v>
      </c>
      <c r="X41" s="5">
        <v>6</v>
      </c>
      <c r="Y41" s="5">
        <v>7</v>
      </c>
      <c r="Z41" s="5">
        <v>7</v>
      </c>
      <c r="AA41" s="5">
        <v>7</v>
      </c>
      <c r="AB41" s="5">
        <v>10</v>
      </c>
      <c r="AC41" s="5">
        <v>7</v>
      </c>
      <c r="AD41" s="5">
        <v>9</v>
      </c>
      <c r="AE41" s="5">
        <v>8</v>
      </c>
      <c r="AF41" s="5">
        <v>9</v>
      </c>
      <c r="AG41" s="5">
        <v>3</v>
      </c>
      <c r="AH41" s="5">
        <v>5</v>
      </c>
      <c r="AI41" s="5"/>
      <c r="AJ41" s="5">
        <v>5</v>
      </c>
      <c r="AK41" s="5">
        <v>5</v>
      </c>
      <c r="AL41" s="15" t="s">
        <v>31</v>
      </c>
      <c r="AM41" s="6">
        <f t="shared" si="40"/>
        <v>0.12941176470588237</v>
      </c>
      <c r="AN41" s="6">
        <f t="shared" si="41"/>
        <v>0.08333333333333333</v>
      </c>
      <c r="AO41" s="6">
        <f t="shared" si="42"/>
        <v>0.048</v>
      </c>
      <c r="AP41" s="6">
        <f t="shared" si="43"/>
        <v>0.07647058823529412</v>
      </c>
      <c r="AQ41" s="6">
        <f t="shared" si="44"/>
        <v>0.047244094488188976</v>
      </c>
      <c r="AR41" s="6">
        <f t="shared" si="45"/>
        <v>0.0043859649122807015</v>
      </c>
      <c r="AS41" s="6">
        <f t="shared" si="46"/>
        <v>0.0326530612244898</v>
      </c>
      <c r="AT41" s="6">
        <f t="shared" si="47"/>
        <v>0.017699115044247787</v>
      </c>
      <c r="AU41" s="6">
        <f t="shared" si="48"/>
        <v>0.023809523809523808</v>
      </c>
      <c r="AV41" s="6">
        <f t="shared" si="49"/>
        <v>0.03076923076923077</v>
      </c>
      <c r="AW41" s="6">
        <f t="shared" si="50"/>
        <v>0.039603960396039604</v>
      </c>
      <c r="AX41" s="6">
        <f t="shared" si="51"/>
        <v>0.05185185185185185</v>
      </c>
      <c r="AY41" s="6">
        <f t="shared" si="52"/>
        <v>0.06046511627906977</v>
      </c>
      <c r="AZ41" s="6">
        <f t="shared" si="53"/>
        <v>0.022950819672131147</v>
      </c>
      <c r="BA41" s="6">
        <f t="shared" si="54"/>
        <v>0.03879310344827586</v>
      </c>
      <c r="BB41" s="6">
        <f t="shared" si="55"/>
        <v>0.05714285714285714</v>
      </c>
      <c r="BC41" s="6">
        <f t="shared" si="56"/>
        <v>0.04195804195804196</v>
      </c>
      <c r="BD41" s="6">
        <f t="shared" si="57"/>
        <v>0.022153846153846152</v>
      </c>
      <c r="BE41" s="6">
        <f t="shared" si="58"/>
        <v>0.03262642740619902</v>
      </c>
      <c r="BF41" s="6">
        <f t="shared" si="59"/>
        <v>0.026986506746626688</v>
      </c>
      <c r="BG41" s="6">
        <f t="shared" si="60"/>
        <v>0.05042016806722689</v>
      </c>
      <c r="BH41" s="6">
        <f t="shared" si="61"/>
        <v>0.02704791344667697</v>
      </c>
      <c r="BI41" s="6">
        <f t="shared" si="62"/>
        <v>0.022922636103151862</v>
      </c>
      <c r="BJ41" s="6">
        <f t="shared" si="63"/>
        <v>0.021806853582554516</v>
      </c>
      <c r="BK41" s="6">
        <f t="shared" si="64"/>
        <v>0.0231023102310231</v>
      </c>
      <c r="BL41" s="6">
        <f t="shared" si="65"/>
        <v>0.022082018927444796</v>
      </c>
      <c r="BM41" s="6">
        <f t="shared" si="66"/>
        <v>0.03176620076238882</v>
      </c>
      <c r="BN41" s="6">
        <f t="shared" si="67"/>
        <v>0.020028612303290415</v>
      </c>
      <c r="BO41" s="6">
        <f t="shared" si="68"/>
        <v>0.022664316293125156</v>
      </c>
      <c r="BP41" s="6">
        <f t="shared" si="69"/>
        <v>0.02171552660152009</v>
      </c>
      <c r="BQ41" s="17">
        <f t="shared" si="35"/>
        <v>0.02102803738317757</v>
      </c>
      <c r="BR41" s="6">
        <f t="shared" si="36"/>
        <v>0.006880733944954129</v>
      </c>
      <c r="BS41" s="6">
        <f t="shared" si="37"/>
        <v>0.010224948875255624</v>
      </c>
      <c r="BT41" s="6">
        <f t="shared" si="38"/>
        <v>0</v>
      </c>
      <c r="BU41" s="6">
        <f t="shared" si="39"/>
        <v>0.010964912280701754</v>
      </c>
      <c r="BV41" s="6">
        <f t="shared" si="39"/>
        <v>0.012853470437017995</v>
      </c>
      <c r="BW41" s="15" t="s">
        <v>31</v>
      </c>
    </row>
    <row r="42" spans="1:75" s="26" customFormat="1" ht="11.25">
      <c r="A42" s="22" t="s">
        <v>32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2</v>
      </c>
      <c r="S42" s="23"/>
      <c r="T42" s="23"/>
      <c r="U42" s="23"/>
      <c r="V42" s="23">
        <v>3</v>
      </c>
      <c r="W42" s="23"/>
      <c r="X42" s="23">
        <v>2</v>
      </c>
      <c r="Y42" s="23">
        <v>6</v>
      </c>
      <c r="Z42" s="23">
        <v>6</v>
      </c>
      <c r="AA42" s="23">
        <v>3</v>
      </c>
      <c r="AB42" s="23">
        <v>3</v>
      </c>
      <c r="AC42" s="23"/>
      <c r="AD42" s="23"/>
      <c r="AE42" s="23">
        <v>5</v>
      </c>
      <c r="AF42" s="23"/>
      <c r="AG42" s="23">
        <v>1</v>
      </c>
      <c r="AH42" s="23">
        <v>4</v>
      </c>
      <c r="AI42" s="23">
        <v>5</v>
      </c>
      <c r="AJ42" s="23">
        <v>8</v>
      </c>
      <c r="AK42" s="23">
        <v>2</v>
      </c>
      <c r="AL42" s="22" t="s">
        <v>32</v>
      </c>
      <c r="AM42" s="24">
        <f t="shared" si="40"/>
        <v>0</v>
      </c>
      <c r="AN42" s="24">
        <f t="shared" si="41"/>
        <v>0</v>
      </c>
      <c r="AO42" s="24">
        <f t="shared" si="42"/>
        <v>0</v>
      </c>
      <c r="AP42" s="24">
        <f t="shared" si="43"/>
        <v>0</v>
      </c>
      <c r="AQ42" s="24">
        <f t="shared" si="44"/>
        <v>0</v>
      </c>
      <c r="AR42" s="24">
        <f t="shared" si="45"/>
        <v>0</v>
      </c>
      <c r="AS42" s="24">
        <f t="shared" si="46"/>
        <v>0</v>
      </c>
      <c r="AT42" s="24">
        <f t="shared" si="47"/>
        <v>0</v>
      </c>
      <c r="AU42" s="24">
        <f t="shared" si="48"/>
        <v>0</v>
      </c>
      <c r="AV42" s="24">
        <f t="shared" si="49"/>
        <v>0</v>
      </c>
      <c r="AW42" s="24">
        <f t="shared" si="50"/>
        <v>0</v>
      </c>
      <c r="AX42" s="24">
        <f t="shared" si="51"/>
        <v>0</v>
      </c>
      <c r="AY42" s="24">
        <f t="shared" si="52"/>
        <v>0</v>
      </c>
      <c r="AZ42" s="24">
        <f t="shared" si="53"/>
        <v>0</v>
      </c>
      <c r="BA42" s="24">
        <f t="shared" si="54"/>
        <v>0</v>
      </c>
      <c r="BB42" s="24">
        <f t="shared" si="55"/>
        <v>0</v>
      </c>
      <c r="BC42" s="24">
        <f t="shared" si="56"/>
        <v>0.006993006993006993</v>
      </c>
      <c r="BD42" s="24">
        <f t="shared" si="57"/>
        <v>0</v>
      </c>
      <c r="BE42" s="24">
        <f t="shared" si="58"/>
        <v>0</v>
      </c>
      <c r="BF42" s="24">
        <f t="shared" si="59"/>
        <v>0</v>
      </c>
      <c r="BG42" s="24">
        <f t="shared" si="60"/>
        <v>0.010084033613445379</v>
      </c>
      <c r="BH42" s="24">
        <f t="shared" si="61"/>
        <v>0</v>
      </c>
      <c r="BI42" s="24">
        <f t="shared" si="62"/>
        <v>0.007640878701050621</v>
      </c>
      <c r="BJ42" s="24">
        <f t="shared" si="63"/>
        <v>0.018691588785046728</v>
      </c>
      <c r="BK42" s="24">
        <f t="shared" si="64"/>
        <v>0.019801980198019802</v>
      </c>
      <c r="BL42" s="24">
        <f t="shared" si="65"/>
        <v>0.00946372239747634</v>
      </c>
      <c r="BM42" s="24">
        <f t="shared" si="66"/>
        <v>0.009529860228716646</v>
      </c>
      <c r="BN42" s="24">
        <f t="shared" si="67"/>
        <v>0</v>
      </c>
      <c r="BO42" s="24">
        <f t="shared" si="68"/>
        <v>0</v>
      </c>
      <c r="BP42" s="24">
        <f t="shared" si="69"/>
        <v>0.013572204125950055</v>
      </c>
      <c r="BQ42" s="25">
        <f t="shared" si="35"/>
        <v>0</v>
      </c>
      <c r="BR42" s="24">
        <f t="shared" si="36"/>
        <v>0.0022935779816513763</v>
      </c>
      <c r="BS42" s="24">
        <f t="shared" si="37"/>
        <v>0.0081799591002045</v>
      </c>
      <c r="BT42" s="6">
        <f t="shared" si="38"/>
        <v>0.012531328320802004</v>
      </c>
      <c r="BU42" s="6">
        <f t="shared" si="39"/>
        <v>0.017543859649122806</v>
      </c>
      <c r="BV42" s="6">
        <f t="shared" si="39"/>
        <v>0.005141388174807198</v>
      </c>
      <c r="BW42" s="22" t="s">
        <v>32</v>
      </c>
    </row>
    <row r="43" spans="1:75" ht="11.25">
      <c r="A43" s="15" t="s">
        <v>177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>
        <v>1</v>
      </c>
      <c r="AF43" s="5"/>
      <c r="AG43" s="5"/>
      <c r="AH43" s="5"/>
      <c r="AI43" s="5"/>
      <c r="AJ43" s="5"/>
      <c r="AK43" s="5"/>
      <c r="AL43" s="15" t="s">
        <v>177</v>
      </c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>
        <f aca="true" t="shared" si="70" ref="BP43:BP74">AE43/AE$197</f>
        <v>0.002714440825190011</v>
      </c>
      <c r="BQ43" s="17">
        <f t="shared" si="35"/>
        <v>0</v>
      </c>
      <c r="BR43" s="6">
        <f t="shared" si="36"/>
        <v>0</v>
      </c>
      <c r="BS43" s="6">
        <f t="shared" si="37"/>
        <v>0</v>
      </c>
      <c r="BT43" s="6">
        <f t="shared" si="38"/>
        <v>0</v>
      </c>
      <c r="BU43" s="6">
        <f t="shared" si="39"/>
        <v>0</v>
      </c>
      <c r="BV43" s="6">
        <f t="shared" si="39"/>
        <v>0</v>
      </c>
      <c r="BW43" s="15" t="s">
        <v>177</v>
      </c>
    </row>
    <row r="44" spans="1:75" s="26" customFormat="1" ht="11.25">
      <c r="A44" s="22" t="s">
        <v>36</v>
      </c>
      <c r="B44" s="23">
        <v>1</v>
      </c>
      <c r="C44" s="23">
        <v>2</v>
      </c>
      <c r="D44" s="23">
        <v>1</v>
      </c>
      <c r="E44" s="23"/>
      <c r="F44" s="23"/>
      <c r="G44" s="23">
        <v>7</v>
      </c>
      <c r="H44" s="23">
        <v>3</v>
      </c>
      <c r="I44" s="23">
        <v>1</v>
      </c>
      <c r="J44" s="23">
        <v>2</v>
      </c>
      <c r="K44" s="23">
        <v>8</v>
      </c>
      <c r="L44" s="23">
        <v>6</v>
      </c>
      <c r="M44" s="23">
        <v>5</v>
      </c>
      <c r="N44" s="23">
        <v>4</v>
      </c>
      <c r="O44" s="23"/>
      <c r="P44" s="23">
        <v>2</v>
      </c>
      <c r="Q44" s="23">
        <v>2</v>
      </c>
      <c r="R44" s="23">
        <v>2</v>
      </c>
      <c r="S44" s="23"/>
      <c r="T44" s="23">
        <v>5</v>
      </c>
      <c r="U44" s="23">
        <v>3</v>
      </c>
      <c r="V44" s="23">
        <v>1</v>
      </c>
      <c r="W44" s="23">
        <v>4</v>
      </c>
      <c r="X44" s="23">
        <v>2</v>
      </c>
      <c r="Y44" s="23">
        <v>2</v>
      </c>
      <c r="Z44" s="23">
        <v>3</v>
      </c>
      <c r="AA44" s="23">
        <v>4</v>
      </c>
      <c r="AB44" s="23">
        <v>4</v>
      </c>
      <c r="AC44" s="23">
        <v>8</v>
      </c>
      <c r="AD44" s="23">
        <v>7</v>
      </c>
      <c r="AE44" s="23">
        <v>1</v>
      </c>
      <c r="AF44" s="23"/>
      <c r="AG44" s="23">
        <v>1</v>
      </c>
      <c r="AH44" s="23">
        <v>5</v>
      </c>
      <c r="AI44" s="23">
        <v>2</v>
      </c>
      <c r="AJ44" s="23"/>
      <c r="AK44" s="23">
        <v>2</v>
      </c>
      <c r="AL44" s="22" t="s">
        <v>36</v>
      </c>
      <c r="AM44" s="24">
        <f aca="true" t="shared" si="71" ref="AM44:AM52">B44/B$197</f>
        <v>0.011764705882352941</v>
      </c>
      <c r="AN44" s="24">
        <f aca="true" t="shared" si="72" ref="AN44:AN52">C44/C$197</f>
        <v>0.03333333333333333</v>
      </c>
      <c r="AO44" s="24">
        <f aca="true" t="shared" si="73" ref="AO44:AO52">D44/D$197</f>
        <v>0.008</v>
      </c>
      <c r="AP44" s="24">
        <f aca="true" t="shared" si="74" ref="AP44:AP52">E44/E$197</f>
        <v>0</v>
      </c>
      <c r="AQ44" s="24">
        <f aca="true" t="shared" si="75" ref="AQ44:AQ52">F44/F$197</f>
        <v>0</v>
      </c>
      <c r="AR44" s="24">
        <f aca="true" t="shared" si="76" ref="AR44:AR52">G44/G$197</f>
        <v>0.03070175438596491</v>
      </c>
      <c r="AS44" s="24">
        <f aca="true" t="shared" si="77" ref="AS44:AS52">H44/H$197</f>
        <v>0.012244897959183673</v>
      </c>
      <c r="AT44" s="24">
        <f aca="true" t="shared" si="78" ref="AT44:AT52">I44/I$197</f>
        <v>0.004424778761061947</v>
      </c>
      <c r="AU44" s="24">
        <f aca="true" t="shared" si="79" ref="AU44:AU52">J44/J$197</f>
        <v>0.009523809523809525</v>
      </c>
      <c r="AV44" s="24">
        <f aca="true" t="shared" si="80" ref="AV44:AV52">K44/K$197</f>
        <v>0.06153846153846154</v>
      </c>
      <c r="AW44" s="24">
        <f aca="true" t="shared" si="81" ref="AW44:AW52">L44/L$197</f>
        <v>0.0297029702970297</v>
      </c>
      <c r="AX44" s="24">
        <f aca="true" t="shared" si="82" ref="AX44:AX52">M44/M$197</f>
        <v>0.037037037037037035</v>
      </c>
      <c r="AY44" s="24">
        <f aca="true" t="shared" si="83" ref="AY44:AY52">N44/N$197</f>
        <v>0.018604651162790697</v>
      </c>
      <c r="AZ44" s="24">
        <f aca="true" t="shared" si="84" ref="AZ44:AZ52">O44/O$197</f>
        <v>0</v>
      </c>
      <c r="BA44" s="24">
        <f aca="true" t="shared" si="85" ref="BA44:BA52">P44/P$197</f>
        <v>0.008620689655172414</v>
      </c>
      <c r="BB44" s="24">
        <f aca="true" t="shared" si="86" ref="BB44:BB52">Q44/Q$197</f>
        <v>0.00816326530612245</v>
      </c>
      <c r="BC44" s="24">
        <f aca="true" t="shared" si="87" ref="BC44:BC52">R44/R$197</f>
        <v>0.006993006993006993</v>
      </c>
      <c r="BD44" s="24">
        <f aca="true" t="shared" si="88" ref="BD44:BD52">S44/S$197</f>
        <v>0</v>
      </c>
      <c r="BE44" s="24">
        <f aca="true" t="shared" si="89" ref="BE44:BE52">T44/T$197</f>
        <v>0.01631321370309951</v>
      </c>
      <c r="BF44" s="24">
        <f aca="true" t="shared" si="90" ref="BF44:BF52">U44/U$197</f>
        <v>0.008995502248875561</v>
      </c>
      <c r="BG44" s="24">
        <f aca="true" t="shared" si="91" ref="BG44:BG52">V44/V$197</f>
        <v>0.0033613445378151263</v>
      </c>
      <c r="BH44" s="24">
        <f aca="true" t="shared" si="92" ref="BH44:BH52">W44/W$197</f>
        <v>0.015455950540958269</v>
      </c>
      <c r="BI44" s="24">
        <f aca="true" t="shared" si="93" ref="BI44:BI52">X44/X$197</f>
        <v>0.007640878701050621</v>
      </c>
      <c r="BJ44" s="24">
        <f aca="true" t="shared" si="94" ref="BJ44:BJ52">Y44/Y$197</f>
        <v>0.006230529595015576</v>
      </c>
      <c r="BK44" s="24">
        <f aca="true" t="shared" si="95" ref="BK44:BK52">Z44/Z$197</f>
        <v>0.009900990099009901</v>
      </c>
      <c r="BL44" s="24">
        <f aca="true" t="shared" si="96" ref="BL44:BL52">AA44/AA$197</f>
        <v>0.012618296529968454</v>
      </c>
      <c r="BM44" s="24">
        <f aca="true" t="shared" si="97" ref="BM44:BM52">AB44/AB$197</f>
        <v>0.012706480304955527</v>
      </c>
      <c r="BN44" s="24">
        <f aca="true" t="shared" si="98" ref="BN44:BN52">AC44/AC$197</f>
        <v>0.022889842632331903</v>
      </c>
      <c r="BO44" s="24">
        <f aca="true" t="shared" si="99" ref="BO44:BO52">AD44/AD$197</f>
        <v>0.017627801561319566</v>
      </c>
      <c r="BP44" s="24">
        <f t="shared" si="70"/>
        <v>0.002714440825190011</v>
      </c>
      <c r="BQ44" s="25">
        <f t="shared" si="35"/>
        <v>0</v>
      </c>
      <c r="BR44" s="24">
        <f t="shared" si="36"/>
        <v>0.0022935779816513763</v>
      </c>
      <c r="BS44" s="24">
        <f t="shared" si="37"/>
        <v>0.010224948875255624</v>
      </c>
      <c r="BT44" s="6">
        <f t="shared" si="38"/>
        <v>0.005012531328320802</v>
      </c>
      <c r="BU44" s="6">
        <f t="shared" si="39"/>
        <v>0</v>
      </c>
      <c r="BV44" s="6">
        <f t="shared" si="39"/>
        <v>0.005141388174807198</v>
      </c>
      <c r="BW44" s="22" t="s">
        <v>36</v>
      </c>
    </row>
    <row r="45" spans="1:75" ht="11.25">
      <c r="A45" s="15" t="s">
        <v>37</v>
      </c>
      <c r="B45" s="5">
        <v>4</v>
      </c>
      <c r="C45" s="5">
        <v>1</v>
      </c>
      <c r="D45" s="5"/>
      <c r="E45" s="5">
        <v>1</v>
      </c>
      <c r="F45" s="5"/>
      <c r="G45" s="5">
        <v>1</v>
      </c>
      <c r="H45" s="5">
        <v>3</v>
      </c>
      <c r="I45" s="5">
        <v>2</v>
      </c>
      <c r="J45" s="5">
        <v>2</v>
      </c>
      <c r="K45" s="5">
        <v>1</v>
      </c>
      <c r="L45" s="5">
        <v>1</v>
      </c>
      <c r="M45" s="5">
        <v>4</v>
      </c>
      <c r="N45" s="5"/>
      <c r="O45" s="5">
        <v>3</v>
      </c>
      <c r="P45" s="5"/>
      <c r="Q45" s="5"/>
      <c r="R45" s="5">
        <v>2</v>
      </c>
      <c r="S45" s="5"/>
      <c r="T45" s="5"/>
      <c r="U45" s="5">
        <v>3</v>
      </c>
      <c r="V45" s="5">
        <v>1</v>
      </c>
      <c r="W45" s="5">
        <v>2</v>
      </c>
      <c r="X45" s="5">
        <v>3</v>
      </c>
      <c r="Y45" s="5">
        <v>1</v>
      </c>
      <c r="Z45" s="5">
        <v>2</v>
      </c>
      <c r="AA45" s="5">
        <v>1</v>
      </c>
      <c r="AB45" s="5">
        <v>3</v>
      </c>
      <c r="AC45" s="5">
        <v>3</v>
      </c>
      <c r="AD45" s="5">
        <v>3</v>
      </c>
      <c r="AE45" s="5"/>
      <c r="AF45" s="5"/>
      <c r="AG45" s="5"/>
      <c r="AH45" s="5">
        <v>1</v>
      </c>
      <c r="AI45" s="5">
        <v>2</v>
      </c>
      <c r="AJ45" s="5"/>
      <c r="AK45" s="5"/>
      <c r="AL45" s="15" t="s">
        <v>37</v>
      </c>
      <c r="AM45" s="6">
        <f t="shared" si="71"/>
        <v>0.047058823529411764</v>
      </c>
      <c r="AN45" s="6">
        <f t="shared" si="72"/>
        <v>0.016666666666666666</v>
      </c>
      <c r="AO45" s="6">
        <f t="shared" si="73"/>
        <v>0</v>
      </c>
      <c r="AP45" s="6">
        <f t="shared" si="74"/>
        <v>0.0058823529411764705</v>
      </c>
      <c r="AQ45" s="6">
        <f t="shared" si="75"/>
        <v>0</v>
      </c>
      <c r="AR45" s="6">
        <f t="shared" si="76"/>
        <v>0.0043859649122807015</v>
      </c>
      <c r="AS45" s="6">
        <f t="shared" si="77"/>
        <v>0.012244897959183673</v>
      </c>
      <c r="AT45" s="6">
        <f t="shared" si="78"/>
        <v>0.008849557522123894</v>
      </c>
      <c r="AU45" s="6">
        <f t="shared" si="79"/>
        <v>0.009523809523809525</v>
      </c>
      <c r="AV45" s="6">
        <f t="shared" si="80"/>
        <v>0.007692307692307693</v>
      </c>
      <c r="AW45" s="6">
        <f t="shared" si="81"/>
        <v>0.0049504950495049506</v>
      </c>
      <c r="AX45" s="6">
        <f t="shared" si="82"/>
        <v>0.02962962962962963</v>
      </c>
      <c r="AY45" s="6">
        <f t="shared" si="83"/>
        <v>0</v>
      </c>
      <c r="AZ45" s="6">
        <f t="shared" si="84"/>
        <v>0.009836065573770493</v>
      </c>
      <c r="BA45" s="6">
        <f t="shared" si="85"/>
        <v>0</v>
      </c>
      <c r="BB45" s="6">
        <f t="shared" si="86"/>
        <v>0</v>
      </c>
      <c r="BC45" s="6">
        <f t="shared" si="87"/>
        <v>0.006993006993006993</v>
      </c>
      <c r="BD45" s="6">
        <f t="shared" si="88"/>
        <v>0</v>
      </c>
      <c r="BE45" s="6">
        <f t="shared" si="89"/>
        <v>0</v>
      </c>
      <c r="BF45" s="6">
        <f t="shared" si="90"/>
        <v>0.008995502248875561</v>
      </c>
      <c r="BG45" s="6">
        <f t="shared" si="91"/>
        <v>0.0033613445378151263</v>
      </c>
      <c r="BH45" s="6">
        <f t="shared" si="92"/>
        <v>0.0077279752704791345</v>
      </c>
      <c r="BI45" s="6">
        <f t="shared" si="93"/>
        <v>0.011461318051575931</v>
      </c>
      <c r="BJ45" s="6">
        <f t="shared" si="94"/>
        <v>0.003115264797507788</v>
      </c>
      <c r="BK45" s="6">
        <f t="shared" si="95"/>
        <v>0.006600660066006601</v>
      </c>
      <c r="BL45" s="6">
        <f t="shared" si="96"/>
        <v>0.0031545741324921135</v>
      </c>
      <c r="BM45" s="6">
        <f t="shared" si="97"/>
        <v>0.009529860228716646</v>
      </c>
      <c r="BN45" s="6">
        <f t="shared" si="98"/>
        <v>0.008583690987124463</v>
      </c>
      <c r="BO45" s="6">
        <f t="shared" si="99"/>
        <v>0.007554772097708385</v>
      </c>
      <c r="BP45" s="6">
        <f t="shared" si="70"/>
        <v>0</v>
      </c>
      <c r="BQ45" s="17">
        <f t="shared" si="35"/>
        <v>0</v>
      </c>
      <c r="BR45" s="6">
        <f t="shared" si="36"/>
        <v>0</v>
      </c>
      <c r="BS45" s="6">
        <f t="shared" si="37"/>
        <v>0.002044989775051125</v>
      </c>
      <c r="BT45" s="6">
        <f t="shared" si="38"/>
        <v>0.005012531328320802</v>
      </c>
      <c r="BU45" s="6">
        <f t="shared" si="39"/>
        <v>0</v>
      </c>
      <c r="BV45" s="6">
        <f t="shared" si="39"/>
        <v>0</v>
      </c>
      <c r="BW45" s="15" t="s">
        <v>37</v>
      </c>
    </row>
    <row r="46" spans="1:75" s="26" customFormat="1" ht="11.25">
      <c r="A46" s="22" t="s">
        <v>38</v>
      </c>
      <c r="B46" s="23">
        <v>17</v>
      </c>
      <c r="C46" s="23">
        <v>2</v>
      </c>
      <c r="D46" s="23">
        <v>1</v>
      </c>
      <c r="E46" s="23">
        <v>9</v>
      </c>
      <c r="F46" s="23">
        <v>5</v>
      </c>
      <c r="G46" s="23">
        <v>1</v>
      </c>
      <c r="H46" s="23">
        <v>20</v>
      </c>
      <c r="I46" s="23">
        <v>8</v>
      </c>
      <c r="J46" s="23">
        <v>7</v>
      </c>
      <c r="K46" s="23">
        <v>4</v>
      </c>
      <c r="L46" s="23">
        <v>9</v>
      </c>
      <c r="M46" s="23">
        <v>7</v>
      </c>
      <c r="N46" s="23">
        <v>22</v>
      </c>
      <c r="O46" s="23">
        <v>2</v>
      </c>
      <c r="P46" s="23">
        <v>1</v>
      </c>
      <c r="Q46" s="23"/>
      <c r="R46" s="23"/>
      <c r="S46" s="23">
        <v>1</v>
      </c>
      <c r="T46" s="23">
        <v>4</v>
      </c>
      <c r="U46" s="23"/>
      <c r="V46" s="23"/>
      <c r="W46" s="23"/>
      <c r="X46" s="23"/>
      <c r="Y46" s="23"/>
      <c r="Z46" s="23"/>
      <c r="AA46" s="23"/>
      <c r="AB46" s="23"/>
      <c r="AC46" s="23">
        <v>2</v>
      </c>
      <c r="AD46" s="23">
        <v>10</v>
      </c>
      <c r="AE46" s="23">
        <v>1</v>
      </c>
      <c r="AF46" s="23">
        <v>1</v>
      </c>
      <c r="AG46" s="23">
        <v>9</v>
      </c>
      <c r="AH46" s="23"/>
      <c r="AI46" s="23">
        <v>1</v>
      </c>
      <c r="AJ46" s="23"/>
      <c r="AK46" s="23"/>
      <c r="AL46" s="22" t="s">
        <v>38</v>
      </c>
      <c r="AM46" s="24">
        <f t="shared" si="71"/>
        <v>0.2</v>
      </c>
      <c r="AN46" s="24">
        <f t="shared" si="72"/>
        <v>0.03333333333333333</v>
      </c>
      <c r="AO46" s="24">
        <f t="shared" si="73"/>
        <v>0.008</v>
      </c>
      <c r="AP46" s="24">
        <f t="shared" si="74"/>
        <v>0.052941176470588235</v>
      </c>
      <c r="AQ46" s="24">
        <f t="shared" si="75"/>
        <v>0.03937007874015748</v>
      </c>
      <c r="AR46" s="24">
        <f t="shared" si="76"/>
        <v>0.0043859649122807015</v>
      </c>
      <c r="AS46" s="24">
        <f t="shared" si="77"/>
        <v>0.08163265306122448</v>
      </c>
      <c r="AT46" s="24">
        <f t="shared" si="78"/>
        <v>0.035398230088495575</v>
      </c>
      <c r="AU46" s="24">
        <f t="shared" si="79"/>
        <v>0.03333333333333333</v>
      </c>
      <c r="AV46" s="24">
        <f t="shared" si="80"/>
        <v>0.03076923076923077</v>
      </c>
      <c r="AW46" s="24">
        <f t="shared" si="81"/>
        <v>0.04455445544554455</v>
      </c>
      <c r="AX46" s="24">
        <f t="shared" si="82"/>
        <v>0.05185185185185185</v>
      </c>
      <c r="AY46" s="24">
        <f t="shared" si="83"/>
        <v>0.10232558139534884</v>
      </c>
      <c r="AZ46" s="24">
        <f t="shared" si="84"/>
        <v>0.006557377049180328</v>
      </c>
      <c r="BA46" s="24">
        <f t="shared" si="85"/>
        <v>0.004310344827586207</v>
      </c>
      <c r="BB46" s="24">
        <f t="shared" si="86"/>
        <v>0</v>
      </c>
      <c r="BC46" s="24">
        <f t="shared" si="87"/>
        <v>0</v>
      </c>
      <c r="BD46" s="24">
        <f t="shared" si="88"/>
        <v>0.0024615384615384616</v>
      </c>
      <c r="BE46" s="24">
        <f t="shared" si="89"/>
        <v>0.013050570962479609</v>
      </c>
      <c r="BF46" s="24">
        <f t="shared" si="90"/>
        <v>0</v>
      </c>
      <c r="BG46" s="24">
        <f t="shared" si="91"/>
        <v>0</v>
      </c>
      <c r="BH46" s="24">
        <f t="shared" si="92"/>
        <v>0</v>
      </c>
      <c r="BI46" s="24">
        <f t="shared" si="93"/>
        <v>0</v>
      </c>
      <c r="BJ46" s="24">
        <f t="shared" si="94"/>
        <v>0</v>
      </c>
      <c r="BK46" s="24">
        <f t="shared" si="95"/>
        <v>0</v>
      </c>
      <c r="BL46" s="24">
        <f t="shared" si="96"/>
        <v>0</v>
      </c>
      <c r="BM46" s="24">
        <f t="shared" si="97"/>
        <v>0</v>
      </c>
      <c r="BN46" s="24">
        <f t="shared" si="98"/>
        <v>0.005722460658082976</v>
      </c>
      <c r="BO46" s="24">
        <f t="shared" si="99"/>
        <v>0.02518257365902795</v>
      </c>
      <c r="BP46" s="24">
        <f t="shared" si="70"/>
        <v>0.002714440825190011</v>
      </c>
      <c r="BQ46" s="25">
        <f aca="true" t="shared" si="100" ref="BQ46:BQ77">AF46/AF$197</f>
        <v>0.002336448598130841</v>
      </c>
      <c r="BR46" s="24">
        <f aca="true" t="shared" si="101" ref="BR46:BR77">AG46/AG$197</f>
        <v>0.020642201834862386</v>
      </c>
      <c r="BS46" s="24">
        <f aca="true" t="shared" si="102" ref="BS46:BS77">AH46/AH$197</f>
        <v>0</v>
      </c>
      <c r="BT46" s="6">
        <f aca="true" t="shared" si="103" ref="BT46:BV77">AI46/AI$197</f>
        <v>0.002506265664160401</v>
      </c>
      <c r="BU46" s="6">
        <f t="shared" si="103"/>
        <v>0</v>
      </c>
      <c r="BV46" s="6">
        <f t="shared" si="103"/>
        <v>0</v>
      </c>
      <c r="BW46" s="22" t="s">
        <v>38</v>
      </c>
    </row>
    <row r="47" spans="1:75" ht="11.25">
      <c r="A47" s="15" t="s">
        <v>39</v>
      </c>
      <c r="B47" s="5"/>
      <c r="C47" s="5"/>
      <c r="D47" s="5"/>
      <c r="E47" s="5">
        <v>1</v>
      </c>
      <c r="F47" s="5">
        <v>3</v>
      </c>
      <c r="G47" s="5">
        <v>1</v>
      </c>
      <c r="H47" s="5">
        <v>2</v>
      </c>
      <c r="I47" s="5">
        <v>1</v>
      </c>
      <c r="J47" s="5"/>
      <c r="K47" s="5"/>
      <c r="L47" s="5">
        <v>36</v>
      </c>
      <c r="M47" s="5">
        <v>20</v>
      </c>
      <c r="N47" s="5">
        <v>1</v>
      </c>
      <c r="O47" s="5">
        <v>3</v>
      </c>
      <c r="P47" s="5">
        <v>1</v>
      </c>
      <c r="Q47" s="5">
        <v>2</v>
      </c>
      <c r="R47" s="5"/>
      <c r="S47" s="5"/>
      <c r="T47" s="5">
        <v>1</v>
      </c>
      <c r="U47" s="5">
        <v>1</v>
      </c>
      <c r="V47" s="5">
        <v>2</v>
      </c>
      <c r="W47" s="5"/>
      <c r="X47" s="5">
        <v>1</v>
      </c>
      <c r="Y47" s="5"/>
      <c r="Z47" s="5">
        <v>14</v>
      </c>
      <c r="AA47" s="5"/>
      <c r="AB47" s="5"/>
      <c r="AC47" s="5">
        <v>1</v>
      </c>
      <c r="AD47" s="5">
        <v>1</v>
      </c>
      <c r="AE47" s="5">
        <v>2</v>
      </c>
      <c r="AF47" s="5">
        <v>1</v>
      </c>
      <c r="AG47" s="5">
        <v>0</v>
      </c>
      <c r="AH47" s="5">
        <v>1</v>
      </c>
      <c r="AI47" s="5"/>
      <c r="AJ47" s="5"/>
      <c r="AK47" s="5"/>
      <c r="AL47" s="15" t="s">
        <v>39</v>
      </c>
      <c r="AM47" s="6">
        <f t="shared" si="71"/>
        <v>0</v>
      </c>
      <c r="AN47" s="6">
        <f t="shared" si="72"/>
        <v>0</v>
      </c>
      <c r="AO47" s="6">
        <f t="shared" si="73"/>
        <v>0</v>
      </c>
      <c r="AP47" s="6">
        <f t="shared" si="74"/>
        <v>0.0058823529411764705</v>
      </c>
      <c r="AQ47" s="6">
        <f t="shared" si="75"/>
        <v>0.023622047244094488</v>
      </c>
      <c r="AR47" s="6">
        <f t="shared" si="76"/>
        <v>0.0043859649122807015</v>
      </c>
      <c r="AS47" s="6">
        <f t="shared" si="77"/>
        <v>0.00816326530612245</v>
      </c>
      <c r="AT47" s="6">
        <f t="shared" si="78"/>
        <v>0.004424778761061947</v>
      </c>
      <c r="AU47" s="6">
        <f t="shared" si="79"/>
        <v>0</v>
      </c>
      <c r="AV47" s="6">
        <f t="shared" si="80"/>
        <v>0</v>
      </c>
      <c r="AW47" s="6">
        <f t="shared" si="81"/>
        <v>0.1782178217821782</v>
      </c>
      <c r="AX47" s="6">
        <f t="shared" si="82"/>
        <v>0.14814814814814814</v>
      </c>
      <c r="AY47" s="6">
        <f t="shared" si="83"/>
        <v>0.004651162790697674</v>
      </c>
      <c r="AZ47" s="6">
        <f t="shared" si="84"/>
        <v>0.009836065573770493</v>
      </c>
      <c r="BA47" s="6">
        <f t="shared" si="85"/>
        <v>0.004310344827586207</v>
      </c>
      <c r="BB47" s="6">
        <f t="shared" si="86"/>
        <v>0.00816326530612245</v>
      </c>
      <c r="BC47" s="6">
        <f t="shared" si="87"/>
        <v>0</v>
      </c>
      <c r="BD47" s="6">
        <f t="shared" si="88"/>
        <v>0</v>
      </c>
      <c r="BE47" s="6">
        <f t="shared" si="89"/>
        <v>0.0032626427406199023</v>
      </c>
      <c r="BF47" s="6">
        <f t="shared" si="90"/>
        <v>0.0029985007496251873</v>
      </c>
      <c r="BG47" s="6">
        <f t="shared" si="91"/>
        <v>0.0067226890756302525</v>
      </c>
      <c r="BH47" s="6">
        <f t="shared" si="92"/>
        <v>0</v>
      </c>
      <c r="BI47" s="6">
        <f t="shared" si="93"/>
        <v>0.0038204393505253103</v>
      </c>
      <c r="BJ47" s="6">
        <f t="shared" si="94"/>
        <v>0</v>
      </c>
      <c r="BK47" s="6">
        <f t="shared" si="95"/>
        <v>0.0462046204620462</v>
      </c>
      <c r="BL47" s="6">
        <f t="shared" si="96"/>
        <v>0</v>
      </c>
      <c r="BM47" s="6">
        <f t="shared" si="97"/>
        <v>0</v>
      </c>
      <c r="BN47" s="6">
        <f t="shared" si="98"/>
        <v>0.002861230329041488</v>
      </c>
      <c r="BO47" s="6">
        <f t="shared" si="99"/>
        <v>0.002518257365902795</v>
      </c>
      <c r="BP47" s="6">
        <f t="shared" si="70"/>
        <v>0.005428881650380022</v>
      </c>
      <c r="BQ47" s="17">
        <f t="shared" si="100"/>
        <v>0.002336448598130841</v>
      </c>
      <c r="BR47" s="6">
        <f t="shared" si="101"/>
        <v>0</v>
      </c>
      <c r="BS47" s="6">
        <f t="shared" si="102"/>
        <v>0.002044989775051125</v>
      </c>
      <c r="BT47" s="6">
        <f t="shared" si="103"/>
        <v>0</v>
      </c>
      <c r="BU47" s="6">
        <f t="shared" si="103"/>
        <v>0</v>
      </c>
      <c r="BV47" s="6">
        <f t="shared" si="103"/>
        <v>0</v>
      </c>
      <c r="BW47" s="15" t="s">
        <v>39</v>
      </c>
    </row>
    <row r="48" spans="1:75" s="26" customFormat="1" ht="11.25">
      <c r="A48" s="22" t="s">
        <v>40</v>
      </c>
      <c r="B48" s="23">
        <v>80</v>
      </c>
      <c r="C48" s="23">
        <v>74</v>
      </c>
      <c r="D48" s="23">
        <v>207</v>
      </c>
      <c r="E48" s="23">
        <v>317</v>
      </c>
      <c r="F48" s="23">
        <v>49</v>
      </c>
      <c r="G48" s="23">
        <v>179</v>
      </c>
      <c r="H48" s="23">
        <v>173</v>
      </c>
      <c r="I48" s="23">
        <v>140</v>
      </c>
      <c r="J48" s="23">
        <v>168</v>
      </c>
      <c r="K48" s="23">
        <v>112</v>
      </c>
      <c r="L48" s="23">
        <v>203</v>
      </c>
      <c r="M48" s="23">
        <v>112</v>
      </c>
      <c r="N48" s="23">
        <v>79</v>
      </c>
      <c r="O48" s="23">
        <v>177</v>
      </c>
      <c r="P48" s="23">
        <v>127</v>
      </c>
      <c r="Q48" s="23">
        <v>115</v>
      </c>
      <c r="R48" s="23">
        <v>189</v>
      </c>
      <c r="S48" s="23">
        <v>254</v>
      </c>
      <c r="T48" s="23">
        <v>149</v>
      </c>
      <c r="U48" s="23">
        <v>255</v>
      </c>
      <c r="V48" s="23">
        <v>187</v>
      </c>
      <c r="W48" s="23">
        <v>108</v>
      </c>
      <c r="X48" s="23">
        <v>100</v>
      </c>
      <c r="Y48" s="23">
        <v>184</v>
      </c>
      <c r="Z48" s="23">
        <v>160</v>
      </c>
      <c r="AA48" s="23">
        <v>149</v>
      </c>
      <c r="AB48" s="23">
        <v>186</v>
      </c>
      <c r="AC48" s="23">
        <v>191</v>
      </c>
      <c r="AD48" s="23">
        <v>183</v>
      </c>
      <c r="AE48" s="23">
        <v>269</v>
      </c>
      <c r="AF48" s="23">
        <v>231</v>
      </c>
      <c r="AG48" s="23">
        <v>224</v>
      </c>
      <c r="AH48" s="23">
        <v>202</v>
      </c>
      <c r="AI48" s="23">
        <v>110</v>
      </c>
      <c r="AJ48" s="23">
        <v>152</v>
      </c>
      <c r="AK48" s="23">
        <v>157</v>
      </c>
      <c r="AL48" s="22" t="s">
        <v>40</v>
      </c>
      <c r="AM48" s="24">
        <f t="shared" si="71"/>
        <v>0.9411764705882353</v>
      </c>
      <c r="AN48" s="24">
        <f t="shared" si="72"/>
        <v>1.2333333333333334</v>
      </c>
      <c r="AO48" s="24">
        <f t="shared" si="73"/>
        <v>1.656</v>
      </c>
      <c r="AP48" s="24">
        <f t="shared" si="74"/>
        <v>1.8647058823529412</v>
      </c>
      <c r="AQ48" s="24">
        <f t="shared" si="75"/>
        <v>0.3858267716535433</v>
      </c>
      <c r="AR48" s="24">
        <f t="shared" si="76"/>
        <v>0.7850877192982456</v>
      </c>
      <c r="AS48" s="24">
        <f t="shared" si="77"/>
        <v>0.7061224489795919</v>
      </c>
      <c r="AT48" s="24">
        <f t="shared" si="78"/>
        <v>0.6194690265486725</v>
      </c>
      <c r="AU48" s="24">
        <f t="shared" si="79"/>
        <v>0.8</v>
      </c>
      <c r="AV48" s="24">
        <f t="shared" si="80"/>
        <v>0.8615384615384616</v>
      </c>
      <c r="AW48" s="24">
        <f t="shared" si="81"/>
        <v>1.004950495049505</v>
      </c>
      <c r="AX48" s="24">
        <f t="shared" si="82"/>
        <v>0.8296296296296296</v>
      </c>
      <c r="AY48" s="24">
        <f t="shared" si="83"/>
        <v>0.3674418604651163</v>
      </c>
      <c r="AZ48" s="24">
        <f t="shared" si="84"/>
        <v>0.580327868852459</v>
      </c>
      <c r="BA48" s="24">
        <f t="shared" si="85"/>
        <v>0.5474137931034483</v>
      </c>
      <c r="BB48" s="24">
        <f t="shared" si="86"/>
        <v>0.46938775510204084</v>
      </c>
      <c r="BC48" s="24">
        <f t="shared" si="87"/>
        <v>0.6608391608391608</v>
      </c>
      <c r="BD48" s="24">
        <f t="shared" si="88"/>
        <v>0.6252307692307693</v>
      </c>
      <c r="BE48" s="24">
        <f t="shared" si="89"/>
        <v>0.48613376835236544</v>
      </c>
      <c r="BF48" s="24">
        <f t="shared" si="90"/>
        <v>0.7646176911544228</v>
      </c>
      <c r="BG48" s="24">
        <f t="shared" si="91"/>
        <v>0.6285714285714286</v>
      </c>
      <c r="BH48" s="24">
        <f t="shared" si="92"/>
        <v>0.41731066460587324</v>
      </c>
      <c r="BI48" s="24">
        <f t="shared" si="93"/>
        <v>0.38204393505253104</v>
      </c>
      <c r="BJ48" s="24">
        <f t="shared" si="94"/>
        <v>0.573208722741433</v>
      </c>
      <c r="BK48" s="24">
        <f t="shared" si="95"/>
        <v>0.528052805280528</v>
      </c>
      <c r="BL48" s="24">
        <f t="shared" si="96"/>
        <v>0.47003154574132494</v>
      </c>
      <c r="BM48" s="24">
        <f t="shared" si="97"/>
        <v>0.590851334180432</v>
      </c>
      <c r="BN48" s="24">
        <f t="shared" si="98"/>
        <v>0.5464949928469242</v>
      </c>
      <c r="BO48" s="24">
        <f t="shared" si="99"/>
        <v>0.4608410979602115</v>
      </c>
      <c r="BP48" s="24">
        <f t="shared" si="70"/>
        <v>0.7301845819761129</v>
      </c>
      <c r="BQ48" s="25">
        <f t="shared" si="100"/>
        <v>0.5397196261682243</v>
      </c>
      <c r="BR48" s="24">
        <f t="shared" si="101"/>
        <v>0.5137614678899083</v>
      </c>
      <c r="BS48" s="24">
        <f t="shared" si="102"/>
        <v>0.4130879345603272</v>
      </c>
      <c r="BT48" s="6">
        <f t="shared" si="103"/>
        <v>0.2756892230576441</v>
      </c>
      <c r="BU48" s="6">
        <f t="shared" si="103"/>
        <v>0.3333333333333333</v>
      </c>
      <c r="BV48" s="6">
        <f t="shared" si="103"/>
        <v>0.40359897172236503</v>
      </c>
      <c r="BW48" s="22" t="s">
        <v>40</v>
      </c>
    </row>
    <row r="49" spans="1:75" ht="11.25">
      <c r="A49" s="15" t="s">
        <v>42</v>
      </c>
      <c r="B49" s="5"/>
      <c r="C49" s="5">
        <v>2</v>
      </c>
      <c r="D49" s="5">
        <v>7</v>
      </c>
      <c r="E49" s="5"/>
      <c r="F49" s="5">
        <v>2</v>
      </c>
      <c r="G49" s="5">
        <v>2</v>
      </c>
      <c r="H49" s="5">
        <v>4</v>
      </c>
      <c r="I49" s="5">
        <v>9</v>
      </c>
      <c r="J49" s="5">
        <v>35</v>
      </c>
      <c r="K49" s="5">
        <v>4</v>
      </c>
      <c r="L49" s="5">
        <v>33</v>
      </c>
      <c r="M49" s="5">
        <v>8</v>
      </c>
      <c r="N49" s="5">
        <v>10</v>
      </c>
      <c r="O49" s="5">
        <v>4</v>
      </c>
      <c r="P49" s="5">
        <v>3</v>
      </c>
      <c r="Q49" s="5">
        <v>5</v>
      </c>
      <c r="R49" s="5">
        <v>15</v>
      </c>
      <c r="S49" s="5">
        <v>21</v>
      </c>
      <c r="T49" s="5">
        <v>34</v>
      </c>
      <c r="U49" s="5">
        <v>22</v>
      </c>
      <c r="V49" s="5">
        <v>13</v>
      </c>
      <c r="W49" s="5">
        <v>11</v>
      </c>
      <c r="X49" s="5">
        <v>11</v>
      </c>
      <c r="Y49" s="5">
        <v>12</v>
      </c>
      <c r="Z49" s="5">
        <v>7</v>
      </c>
      <c r="AA49" s="5">
        <v>20</v>
      </c>
      <c r="AB49" s="5">
        <v>22</v>
      </c>
      <c r="AC49" s="5">
        <v>10</v>
      </c>
      <c r="AD49" s="5">
        <v>21</v>
      </c>
      <c r="AE49" s="5">
        <v>17</v>
      </c>
      <c r="AF49" s="5">
        <v>24</v>
      </c>
      <c r="AG49" s="5">
        <v>29</v>
      </c>
      <c r="AH49" s="5">
        <v>16</v>
      </c>
      <c r="AI49" s="5">
        <v>24</v>
      </c>
      <c r="AJ49" s="5">
        <v>26</v>
      </c>
      <c r="AK49" s="5">
        <v>32</v>
      </c>
      <c r="AL49" s="15" t="s">
        <v>42</v>
      </c>
      <c r="AM49" s="6">
        <f t="shared" si="71"/>
        <v>0</v>
      </c>
      <c r="AN49" s="6">
        <f t="shared" si="72"/>
        <v>0.03333333333333333</v>
      </c>
      <c r="AO49" s="6">
        <f t="shared" si="73"/>
        <v>0.056</v>
      </c>
      <c r="AP49" s="6">
        <f t="shared" si="74"/>
        <v>0</v>
      </c>
      <c r="AQ49" s="6">
        <f t="shared" si="75"/>
        <v>0.015748031496062992</v>
      </c>
      <c r="AR49" s="6">
        <f t="shared" si="76"/>
        <v>0.008771929824561403</v>
      </c>
      <c r="AS49" s="6">
        <f t="shared" si="77"/>
        <v>0.0163265306122449</v>
      </c>
      <c r="AT49" s="6">
        <f t="shared" si="78"/>
        <v>0.03982300884955752</v>
      </c>
      <c r="AU49" s="6">
        <f t="shared" si="79"/>
        <v>0.16666666666666666</v>
      </c>
      <c r="AV49" s="6">
        <f t="shared" si="80"/>
        <v>0.03076923076923077</v>
      </c>
      <c r="AW49" s="6">
        <f t="shared" si="81"/>
        <v>0.16336633663366337</v>
      </c>
      <c r="AX49" s="6">
        <f t="shared" si="82"/>
        <v>0.05925925925925926</v>
      </c>
      <c r="AY49" s="6">
        <f t="shared" si="83"/>
        <v>0.046511627906976744</v>
      </c>
      <c r="AZ49" s="6">
        <f t="shared" si="84"/>
        <v>0.013114754098360656</v>
      </c>
      <c r="BA49" s="6">
        <f t="shared" si="85"/>
        <v>0.01293103448275862</v>
      </c>
      <c r="BB49" s="6">
        <f t="shared" si="86"/>
        <v>0.02040816326530612</v>
      </c>
      <c r="BC49" s="6">
        <f t="shared" si="87"/>
        <v>0.05244755244755245</v>
      </c>
      <c r="BD49" s="6">
        <f t="shared" si="88"/>
        <v>0.05169230769230769</v>
      </c>
      <c r="BE49" s="6">
        <f t="shared" si="89"/>
        <v>0.11092985318107668</v>
      </c>
      <c r="BF49" s="6">
        <f t="shared" si="90"/>
        <v>0.06596701649175413</v>
      </c>
      <c r="BG49" s="6">
        <f t="shared" si="91"/>
        <v>0.043697478991596636</v>
      </c>
      <c r="BH49" s="6">
        <f t="shared" si="92"/>
        <v>0.04250386398763524</v>
      </c>
      <c r="BI49" s="6">
        <f t="shared" si="93"/>
        <v>0.04202483285577841</v>
      </c>
      <c r="BJ49" s="6">
        <f t="shared" si="94"/>
        <v>0.037383177570093455</v>
      </c>
      <c r="BK49" s="6">
        <f t="shared" si="95"/>
        <v>0.0231023102310231</v>
      </c>
      <c r="BL49" s="6">
        <f t="shared" si="96"/>
        <v>0.06309148264984227</v>
      </c>
      <c r="BM49" s="6">
        <f t="shared" si="97"/>
        <v>0.0698856416772554</v>
      </c>
      <c r="BN49" s="6">
        <f t="shared" si="98"/>
        <v>0.02861230329041488</v>
      </c>
      <c r="BO49" s="6">
        <f t="shared" si="99"/>
        <v>0.0528834046839587</v>
      </c>
      <c r="BP49" s="6">
        <f t="shared" si="70"/>
        <v>0.046145494028230184</v>
      </c>
      <c r="BQ49" s="17">
        <f t="shared" si="100"/>
        <v>0.056074766355140186</v>
      </c>
      <c r="BR49" s="6">
        <f t="shared" si="101"/>
        <v>0.06651376146788991</v>
      </c>
      <c r="BS49" s="6">
        <f t="shared" si="102"/>
        <v>0.032719836400818</v>
      </c>
      <c r="BT49" s="6">
        <f t="shared" si="103"/>
        <v>0.06015037593984962</v>
      </c>
      <c r="BU49" s="6">
        <f t="shared" si="103"/>
        <v>0.05701754385964912</v>
      </c>
      <c r="BV49" s="6">
        <f t="shared" si="103"/>
        <v>0.08226221079691516</v>
      </c>
      <c r="BW49" s="15" t="s">
        <v>42</v>
      </c>
    </row>
    <row r="50" spans="1:75" s="26" customFormat="1" ht="11.25">
      <c r="A50" s="22" t="s">
        <v>43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>
        <v>1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2" t="s">
        <v>43</v>
      </c>
      <c r="AM50" s="24">
        <f t="shared" si="71"/>
        <v>0</v>
      </c>
      <c r="AN50" s="24">
        <f t="shared" si="72"/>
        <v>0</v>
      </c>
      <c r="AO50" s="24">
        <f t="shared" si="73"/>
        <v>0</v>
      </c>
      <c r="AP50" s="24">
        <f t="shared" si="74"/>
        <v>0</v>
      </c>
      <c r="AQ50" s="24">
        <f t="shared" si="75"/>
        <v>0</v>
      </c>
      <c r="AR50" s="24">
        <f t="shared" si="76"/>
        <v>0</v>
      </c>
      <c r="AS50" s="24">
        <f t="shared" si="77"/>
        <v>0</v>
      </c>
      <c r="AT50" s="24">
        <f t="shared" si="78"/>
        <v>0</v>
      </c>
      <c r="AU50" s="24">
        <f t="shared" si="79"/>
        <v>0</v>
      </c>
      <c r="AV50" s="24">
        <f t="shared" si="80"/>
        <v>0</v>
      </c>
      <c r="AW50" s="24">
        <f t="shared" si="81"/>
        <v>0.0049504950495049506</v>
      </c>
      <c r="AX50" s="24">
        <f t="shared" si="82"/>
        <v>0</v>
      </c>
      <c r="AY50" s="24">
        <f t="shared" si="83"/>
        <v>0</v>
      </c>
      <c r="AZ50" s="24">
        <f t="shared" si="84"/>
        <v>0</v>
      </c>
      <c r="BA50" s="24">
        <f t="shared" si="85"/>
        <v>0</v>
      </c>
      <c r="BB50" s="24">
        <f t="shared" si="86"/>
        <v>0</v>
      </c>
      <c r="BC50" s="24">
        <f t="shared" si="87"/>
        <v>0</v>
      </c>
      <c r="BD50" s="24">
        <f t="shared" si="88"/>
        <v>0</v>
      </c>
      <c r="BE50" s="24">
        <f t="shared" si="89"/>
        <v>0</v>
      </c>
      <c r="BF50" s="24">
        <f t="shared" si="90"/>
        <v>0</v>
      </c>
      <c r="BG50" s="24">
        <f t="shared" si="91"/>
        <v>0</v>
      </c>
      <c r="BH50" s="24">
        <f t="shared" si="92"/>
        <v>0</v>
      </c>
      <c r="BI50" s="24">
        <f t="shared" si="93"/>
        <v>0</v>
      </c>
      <c r="BJ50" s="24">
        <f t="shared" si="94"/>
        <v>0</v>
      </c>
      <c r="BK50" s="24">
        <f t="shared" si="95"/>
        <v>0</v>
      </c>
      <c r="BL50" s="24">
        <f t="shared" si="96"/>
        <v>0</v>
      </c>
      <c r="BM50" s="24">
        <f t="shared" si="97"/>
        <v>0</v>
      </c>
      <c r="BN50" s="24">
        <f t="shared" si="98"/>
        <v>0</v>
      </c>
      <c r="BO50" s="24">
        <f t="shared" si="99"/>
        <v>0</v>
      </c>
      <c r="BP50" s="24">
        <f t="shared" si="70"/>
        <v>0</v>
      </c>
      <c r="BQ50" s="25">
        <f t="shared" si="100"/>
        <v>0</v>
      </c>
      <c r="BR50" s="24">
        <f t="shared" si="101"/>
        <v>0</v>
      </c>
      <c r="BS50" s="24">
        <f t="shared" si="102"/>
        <v>0</v>
      </c>
      <c r="BT50" s="6">
        <f t="shared" si="103"/>
        <v>0</v>
      </c>
      <c r="BU50" s="6">
        <f t="shared" si="103"/>
        <v>0</v>
      </c>
      <c r="BV50" s="6">
        <f t="shared" si="103"/>
        <v>0</v>
      </c>
      <c r="BW50" s="22" t="s">
        <v>43</v>
      </c>
    </row>
    <row r="51" spans="1:75" ht="11.25">
      <c r="A51" s="15" t="s">
        <v>41</v>
      </c>
      <c r="B51" s="5"/>
      <c r="C51" s="5"/>
      <c r="D51" s="5"/>
      <c r="E51" s="5"/>
      <c r="F51" s="5"/>
      <c r="G51" s="5"/>
      <c r="H51" s="5"/>
      <c r="I51" s="5">
        <v>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5" t="s">
        <v>41</v>
      </c>
      <c r="AM51" s="6">
        <f t="shared" si="71"/>
        <v>0</v>
      </c>
      <c r="AN51" s="6">
        <f t="shared" si="72"/>
        <v>0</v>
      </c>
      <c r="AO51" s="6">
        <f t="shared" si="73"/>
        <v>0</v>
      </c>
      <c r="AP51" s="6">
        <f t="shared" si="74"/>
        <v>0</v>
      </c>
      <c r="AQ51" s="6">
        <f t="shared" si="75"/>
        <v>0</v>
      </c>
      <c r="AR51" s="6">
        <f t="shared" si="76"/>
        <v>0</v>
      </c>
      <c r="AS51" s="6">
        <f t="shared" si="77"/>
        <v>0</v>
      </c>
      <c r="AT51" s="6">
        <f t="shared" si="78"/>
        <v>0.004424778761061947</v>
      </c>
      <c r="AU51" s="6">
        <f t="shared" si="79"/>
        <v>0</v>
      </c>
      <c r="AV51" s="6">
        <f t="shared" si="80"/>
        <v>0</v>
      </c>
      <c r="AW51" s="6">
        <f t="shared" si="81"/>
        <v>0</v>
      </c>
      <c r="AX51" s="6">
        <f t="shared" si="82"/>
        <v>0</v>
      </c>
      <c r="AY51" s="6">
        <f t="shared" si="83"/>
        <v>0</v>
      </c>
      <c r="AZ51" s="6">
        <f t="shared" si="84"/>
        <v>0</v>
      </c>
      <c r="BA51" s="6">
        <f t="shared" si="85"/>
        <v>0</v>
      </c>
      <c r="BB51" s="6">
        <f t="shared" si="86"/>
        <v>0</v>
      </c>
      <c r="BC51" s="6">
        <f t="shared" si="87"/>
        <v>0</v>
      </c>
      <c r="BD51" s="6">
        <f t="shared" si="88"/>
        <v>0</v>
      </c>
      <c r="BE51" s="6">
        <f t="shared" si="89"/>
        <v>0</v>
      </c>
      <c r="BF51" s="6">
        <f t="shared" si="90"/>
        <v>0</v>
      </c>
      <c r="BG51" s="6">
        <f t="shared" si="91"/>
        <v>0</v>
      </c>
      <c r="BH51" s="6">
        <f t="shared" si="92"/>
        <v>0</v>
      </c>
      <c r="BI51" s="6">
        <f t="shared" si="93"/>
        <v>0</v>
      </c>
      <c r="BJ51" s="6">
        <f t="shared" si="94"/>
        <v>0</v>
      </c>
      <c r="BK51" s="6">
        <f t="shared" si="95"/>
        <v>0</v>
      </c>
      <c r="BL51" s="6">
        <f t="shared" si="96"/>
        <v>0</v>
      </c>
      <c r="BM51" s="6">
        <f t="shared" si="97"/>
        <v>0</v>
      </c>
      <c r="BN51" s="6">
        <f t="shared" si="98"/>
        <v>0</v>
      </c>
      <c r="BO51" s="6">
        <f t="shared" si="99"/>
        <v>0</v>
      </c>
      <c r="BP51" s="6">
        <f t="shared" si="70"/>
        <v>0</v>
      </c>
      <c r="BQ51" s="17">
        <f t="shared" si="100"/>
        <v>0</v>
      </c>
      <c r="BR51" s="6">
        <f t="shared" si="101"/>
        <v>0</v>
      </c>
      <c r="BS51" s="6">
        <f t="shared" si="102"/>
        <v>0</v>
      </c>
      <c r="BT51" s="6">
        <f t="shared" si="103"/>
        <v>0</v>
      </c>
      <c r="BU51" s="6">
        <f t="shared" si="103"/>
        <v>0</v>
      </c>
      <c r="BV51" s="6">
        <f t="shared" si="103"/>
        <v>0</v>
      </c>
      <c r="BW51" s="15" t="s">
        <v>41</v>
      </c>
    </row>
    <row r="52" spans="1:75" s="26" customFormat="1" ht="11.25">
      <c r="A52" s="22" t="s">
        <v>44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>
        <v>1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2" t="s">
        <v>44</v>
      </c>
      <c r="AM52" s="24">
        <f t="shared" si="71"/>
        <v>0</v>
      </c>
      <c r="AN52" s="24">
        <f t="shared" si="72"/>
        <v>0</v>
      </c>
      <c r="AO52" s="24">
        <f t="shared" si="73"/>
        <v>0</v>
      </c>
      <c r="AP52" s="24">
        <f t="shared" si="74"/>
        <v>0</v>
      </c>
      <c r="AQ52" s="24">
        <f t="shared" si="75"/>
        <v>0</v>
      </c>
      <c r="AR52" s="24">
        <f t="shared" si="76"/>
        <v>0</v>
      </c>
      <c r="AS52" s="24">
        <f t="shared" si="77"/>
        <v>0</v>
      </c>
      <c r="AT52" s="24">
        <f t="shared" si="78"/>
        <v>0</v>
      </c>
      <c r="AU52" s="24">
        <f t="shared" si="79"/>
        <v>0</v>
      </c>
      <c r="AV52" s="24">
        <f t="shared" si="80"/>
        <v>0</v>
      </c>
      <c r="AW52" s="24">
        <f t="shared" si="81"/>
        <v>0.0049504950495049506</v>
      </c>
      <c r="AX52" s="24">
        <f t="shared" si="82"/>
        <v>0</v>
      </c>
      <c r="AY52" s="24">
        <f t="shared" si="83"/>
        <v>0</v>
      </c>
      <c r="AZ52" s="24">
        <f t="shared" si="84"/>
        <v>0</v>
      </c>
      <c r="BA52" s="24">
        <f t="shared" si="85"/>
        <v>0</v>
      </c>
      <c r="BB52" s="24">
        <f t="shared" si="86"/>
        <v>0</v>
      </c>
      <c r="BC52" s="24">
        <f t="shared" si="87"/>
        <v>0</v>
      </c>
      <c r="BD52" s="24">
        <f t="shared" si="88"/>
        <v>0</v>
      </c>
      <c r="BE52" s="24">
        <f t="shared" si="89"/>
        <v>0</v>
      </c>
      <c r="BF52" s="24">
        <f t="shared" si="90"/>
        <v>0</v>
      </c>
      <c r="BG52" s="24">
        <f t="shared" si="91"/>
        <v>0</v>
      </c>
      <c r="BH52" s="24">
        <f t="shared" si="92"/>
        <v>0</v>
      </c>
      <c r="BI52" s="24">
        <f t="shared" si="93"/>
        <v>0</v>
      </c>
      <c r="BJ52" s="24">
        <f t="shared" si="94"/>
        <v>0</v>
      </c>
      <c r="BK52" s="24">
        <f t="shared" si="95"/>
        <v>0</v>
      </c>
      <c r="BL52" s="24">
        <f t="shared" si="96"/>
        <v>0</v>
      </c>
      <c r="BM52" s="24">
        <f t="shared" si="97"/>
        <v>0</v>
      </c>
      <c r="BN52" s="24">
        <f t="shared" si="98"/>
        <v>0</v>
      </c>
      <c r="BO52" s="24">
        <f t="shared" si="99"/>
        <v>0</v>
      </c>
      <c r="BP52" s="24">
        <f t="shared" si="70"/>
        <v>0</v>
      </c>
      <c r="BQ52" s="25">
        <f t="shared" si="100"/>
        <v>0</v>
      </c>
      <c r="BR52" s="24">
        <f t="shared" si="101"/>
        <v>0</v>
      </c>
      <c r="BS52" s="24">
        <f t="shared" si="102"/>
        <v>0</v>
      </c>
      <c r="BT52" s="6">
        <f t="shared" si="103"/>
        <v>0</v>
      </c>
      <c r="BU52" s="6">
        <f t="shared" si="103"/>
        <v>0</v>
      </c>
      <c r="BV52" s="6">
        <f t="shared" si="103"/>
        <v>0</v>
      </c>
      <c r="BW52" s="22" t="s">
        <v>44</v>
      </c>
    </row>
    <row r="53" spans="1:75" ht="11.25">
      <c r="A53" s="15" t="s">
        <v>161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v>1</v>
      </c>
      <c r="AD53" s="5"/>
      <c r="AE53" s="5"/>
      <c r="AF53" s="5"/>
      <c r="AG53" s="5"/>
      <c r="AH53" s="5"/>
      <c r="AI53" s="5"/>
      <c r="AJ53" s="5"/>
      <c r="AK53" s="5"/>
      <c r="AL53" s="15" t="s">
        <v>161</v>
      </c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>
        <f aca="true" t="shared" si="104" ref="BN53:BN84">AC53/AC$197</f>
        <v>0.002861230329041488</v>
      </c>
      <c r="BO53" s="6">
        <f aca="true" t="shared" si="105" ref="BO53:BO84">AD53/AD$197</f>
        <v>0</v>
      </c>
      <c r="BP53" s="6">
        <f t="shared" si="70"/>
        <v>0</v>
      </c>
      <c r="BQ53" s="17">
        <f t="shared" si="100"/>
        <v>0</v>
      </c>
      <c r="BR53" s="6">
        <f t="shared" si="101"/>
        <v>0</v>
      </c>
      <c r="BS53" s="6">
        <f t="shared" si="102"/>
        <v>0</v>
      </c>
      <c r="BT53" s="6">
        <f t="shared" si="103"/>
        <v>0</v>
      </c>
      <c r="BU53" s="6">
        <f t="shared" si="103"/>
        <v>0</v>
      </c>
      <c r="BV53" s="6">
        <f t="shared" si="103"/>
        <v>0</v>
      </c>
      <c r="BW53" s="15" t="s">
        <v>161</v>
      </c>
    </row>
    <row r="54" spans="1:75" s="26" customFormat="1" ht="11.25">
      <c r="A54" s="22" t="s">
        <v>184</v>
      </c>
      <c r="B54" s="23">
        <v>4</v>
      </c>
      <c r="C54" s="23"/>
      <c r="D54" s="23">
        <v>4</v>
      </c>
      <c r="E54" s="23">
        <v>1</v>
      </c>
      <c r="F54" s="23">
        <v>1</v>
      </c>
      <c r="G54" s="23">
        <v>3</v>
      </c>
      <c r="H54" s="23">
        <v>1</v>
      </c>
      <c r="I54" s="23">
        <v>1</v>
      </c>
      <c r="J54" s="23"/>
      <c r="K54" s="23">
        <v>1</v>
      </c>
      <c r="L54" s="23">
        <v>2</v>
      </c>
      <c r="M54" s="23">
        <v>2</v>
      </c>
      <c r="N54" s="23"/>
      <c r="O54" s="23">
        <v>7</v>
      </c>
      <c r="P54" s="23">
        <v>4</v>
      </c>
      <c r="Q54" s="23">
        <v>6</v>
      </c>
      <c r="R54" s="23">
        <v>4</v>
      </c>
      <c r="S54" s="23">
        <v>9</v>
      </c>
      <c r="T54" s="23">
        <v>4</v>
      </c>
      <c r="U54" s="23">
        <v>4</v>
      </c>
      <c r="V54" s="23">
        <v>3</v>
      </c>
      <c r="W54" s="23">
        <v>1</v>
      </c>
      <c r="X54" s="23">
        <v>4</v>
      </c>
      <c r="Y54" s="23">
        <v>2</v>
      </c>
      <c r="Z54" s="23">
        <v>2</v>
      </c>
      <c r="AA54" s="23">
        <v>4</v>
      </c>
      <c r="AB54" s="23">
        <v>2</v>
      </c>
      <c r="AC54" s="23">
        <v>6</v>
      </c>
      <c r="AD54" s="23"/>
      <c r="AE54" s="23"/>
      <c r="AF54" s="23">
        <v>5</v>
      </c>
      <c r="AG54" s="23">
        <v>2</v>
      </c>
      <c r="AH54" s="23">
        <v>2</v>
      </c>
      <c r="AI54" s="23">
        <v>5</v>
      </c>
      <c r="AJ54" s="23">
        <v>10</v>
      </c>
      <c r="AK54" s="23">
        <v>2</v>
      </c>
      <c r="AL54" s="22" t="s">
        <v>184</v>
      </c>
      <c r="AM54" s="24">
        <f aca="true" t="shared" si="106" ref="AM54:BM54">B54/B$197</f>
        <v>0.047058823529411764</v>
      </c>
      <c r="AN54" s="24">
        <f t="shared" si="106"/>
        <v>0</v>
      </c>
      <c r="AO54" s="24">
        <f t="shared" si="106"/>
        <v>0.032</v>
      </c>
      <c r="AP54" s="24">
        <f t="shared" si="106"/>
        <v>0.0058823529411764705</v>
      </c>
      <c r="AQ54" s="24">
        <f t="shared" si="106"/>
        <v>0.007874015748031496</v>
      </c>
      <c r="AR54" s="24">
        <f t="shared" si="106"/>
        <v>0.013157894736842105</v>
      </c>
      <c r="AS54" s="24">
        <f t="shared" si="106"/>
        <v>0.004081632653061225</v>
      </c>
      <c r="AT54" s="24">
        <f t="shared" si="106"/>
        <v>0.004424778761061947</v>
      </c>
      <c r="AU54" s="24">
        <f t="shared" si="106"/>
        <v>0</v>
      </c>
      <c r="AV54" s="24">
        <f t="shared" si="106"/>
        <v>0.007692307692307693</v>
      </c>
      <c r="AW54" s="24">
        <f t="shared" si="106"/>
        <v>0.009900990099009901</v>
      </c>
      <c r="AX54" s="24">
        <f t="shared" si="106"/>
        <v>0.014814814814814815</v>
      </c>
      <c r="AY54" s="24">
        <f t="shared" si="106"/>
        <v>0</v>
      </c>
      <c r="AZ54" s="24">
        <f t="shared" si="106"/>
        <v>0.022950819672131147</v>
      </c>
      <c r="BA54" s="24">
        <f t="shared" si="106"/>
        <v>0.017241379310344827</v>
      </c>
      <c r="BB54" s="24">
        <f t="shared" si="106"/>
        <v>0.024489795918367346</v>
      </c>
      <c r="BC54" s="24">
        <f t="shared" si="106"/>
        <v>0.013986013986013986</v>
      </c>
      <c r="BD54" s="24">
        <f t="shared" si="106"/>
        <v>0.022153846153846152</v>
      </c>
      <c r="BE54" s="24">
        <f t="shared" si="106"/>
        <v>0.013050570962479609</v>
      </c>
      <c r="BF54" s="24">
        <f t="shared" si="106"/>
        <v>0.01199400299850075</v>
      </c>
      <c r="BG54" s="24">
        <f t="shared" si="106"/>
        <v>0.010084033613445379</v>
      </c>
      <c r="BH54" s="24">
        <f t="shared" si="106"/>
        <v>0.0038639876352395673</v>
      </c>
      <c r="BI54" s="24">
        <f t="shared" si="106"/>
        <v>0.015281757402101241</v>
      </c>
      <c r="BJ54" s="24">
        <f t="shared" si="106"/>
        <v>0.006230529595015576</v>
      </c>
      <c r="BK54" s="24">
        <f t="shared" si="106"/>
        <v>0.006600660066006601</v>
      </c>
      <c r="BL54" s="24">
        <f t="shared" si="106"/>
        <v>0.012618296529968454</v>
      </c>
      <c r="BM54" s="24">
        <f t="shared" si="106"/>
        <v>0.0063532401524777635</v>
      </c>
      <c r="BN54" s="24">
        <f t="shared" si="104"/>
        <v>0.017167381974248927</v>
      </c>
      <c r="BO54" s="24">
        <f t="shared" si="105"/>
        <v>0</v>
      </c>
      <c r="BP54" s="24">
        <f t="shared" si="70"/>
        <v>0</v>
      </c>
      <c r="BQ54" s="25">
        <f t="shared" si="100"/>
        <v>0.011682242990654205</v>
      </c>
      <c r="BR54" s="24">
        <f t="shared" si="101"/>
        <v>0.0045871559633027525</v>
      </c>
      <c r="BS54" s="24">
        <f t="shared" si="102"/>
        <v>0.00408997955010225</v>
      </c>
      <c r="BT54" s="6">
        <f t="shared" si="103"/>
        <v>0.012531328320802004</v>
      </c>
      <c r="BU54" s="6">
        <f t="shared" si="103"/>
        <v>0.021929824561403508</v>
      </c>
      <c r="BV54" s="6">
        <f t="shared" si="103"/>
        <v>0.005141388174807198</v>
      </c>
      <c r="BW54" s="22" t="s">
        <v>184</v>
      </c>
    </row>
    <row r="55" spans="1:75" ht="11.25">
      <c r="A55" s="15" t="s">
        <v>45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1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15" t="s">
        <v>45</v>
      </c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>
        <f aca="true" t="shared" si="107" ref="BG55:BM59">V55/V$197</f>
        <v>0.0033613445378151263</v>
      </c>
      <c r="BH55" s="6">
        <f t="shared" si="107"/>
        <v>0</v>
      </c>
      <c r="BI55" s="6">
        <f t="shared" si="107"/>
        <v>0</v>
      </c>
      <c r="BJ55" s="6">
        <f t="shared" si="107"/>
        <v>0</v>
      </c>
      <c r="BK55" s="6">
        <f t="shared" si="107"/>
        <v>0</v>
      </c>
      <c r="BL55" s="6">
        <f t="shared" si="107"/>
        <v>0</v>
      </c>
      <c r="BM55" s="6">
        <f t="shared" si="107"/>
        <v>0</v>
      </c>
      <c r="BN55" s="6">
        <f t="shared" si="104"/>
        <v>0</v>
      </c>
      <c r="BO55" s="6">
        <f t="shared" si="105"/>
        <v>0</v>
      </c>
      <c r="BP55" s="6">
        <f t="shared" si="70"/>
        <v>0</v>
      </c>
      <c r="BQ55" s="17">
        <f t="shared" si="100"/>
        <v>0</v>
      </c>
      <c r="BR55" s="6">
        <f t="shared" si="101"/>
        <v>0</v>
      </c>
      <c r="BS55" s="6">
        <f t="shared" si="102"/>
        <v>0</v>
      </c>
      <c r="BT55" s="6">
        <f t="shared" si="103"/>
        <v>0</v>
      </c>
      <c r="BU55" s="6">
        <f t="shared" si="103"/>
        <v>0</v>
      </c>
      <c r="BV55" s="6">
        <f t="shared" si="103"/>
        <v>0</v>
      </c>
      <c r="BW55" s="15" t="s">
        <v>45</v>
      </c>
    </row>
    <row r="56" spans="1:75" s="26" customFormat="1" ht="11.25">
      <c r="A56" s="22" t="s">
        <v>162</v>
      </c>
      <c r="B56" s="23"/>
      <c r="C56" s="23"/>
      <c r="D56" s="23"/>
      <c r="E56" s="23"/>
      <c r="F56" s="23"/>
      <c r="G56" s="23">
        <v>31</v>
      </c>
      <c r="H56" s="23">
        <v>77</v>
      </c>
      <c r="I56" s="23">
        <v>10</v>
      </c>
      <c r="J56" s="23">
        <v>28</v>
      </c>
      <c r="K56" s="23">
        <v>25</v>
      </c>
      <c r="L56" s="23">
        <v>51</v>
      </c>
      <c r="M56" s="23">
        <v>17</v>
      </c>
      <c r="N56" s="23">
        <v>81</v>
      </c>
      <c r="O56" s="23">
        <v>40</v>
      </c>
      <c r="P56" s="23">
        <v>43</v>
      </c>
      <c r="Q56" s="23">
        <v>163</v>
      </c>
      <c r="R56" s="23">
        <v>164</v>
      </c>
      <c r="S56" s="23">
        <v>143</v>
      </c>
      <c r="T56" s="23">
        <v>97</v>
      </c>
      <c r="U56" s="23">
        <v>156</v>
      </c>
      <c r="V56" s="23">
        <v>131</v>
      </c>
      <c r="W56" s="23">
        <v>132</v>
      </c>
      <c r="X56" s="23">
        <v>21</v>
      </c>
      <c r="Y56" s="23">
        <v>88</v>
      </c>
      <c r="Z56" s="23">
        <v>107</v>
      </c>
      <c r="AA56" s="23">
        <v>62</v>
      </c>
      <c r="AB56" s="23">
        <v>77</v>
      </c>
      <c r="AC56" s="23">
        <v>166</v>
      </c>
      <c r="AD56" s="23">
        <v>91</v>
      </c>
      <c r="AE56" s="23">
        <v>62</v>
      </c>
      <c r="AF56" s="23">
        <v>74</v>
      </c>
      <c r="AG56" s="23">
        <v>108</v>
      </c>
      <c r="AH56" s="23">
        <v>36</v>
      </c>
      <c r="AI56" s="23">
        <v>38</v>
      </c>
      <c r="AJ56" s="23">
        <v>12</v>
      </c>
      <c r="AK56" s="23">
        <v>11</v>
      </c>
      <c r="AL56" s="22" t="s">
        <v>162</v>
      </c>
      <c r="AM56" s="24">
        <f aca="true" t="shared" si="108" ref="AM56:AV59">B56/B$197</f>
        <v>0</v>
      </c>
      <c r="AN56" s="24">
        <f t="shared" si="108"/>
        <v>0</v>
      </c>
      <c r="AO56" s="24">
        <f t="shared" si="108"/>
        <v>0</v>
      </c>
      <c r="AP56" s="24">
        <f t="shared" si="108"/>
        <v>0</v>
      </c>
      <c r="AQ56" s="24">
        <f t="shared" si="108"/>
        <v>0</v>
      </c>
      <c r="AR56" s="24">
        <f t="shared" si="108"/>
        <v>0.13596491228070176</v>
      </c>
      <c r="AS56" s="24">
        <f t="shared" si="108"/>
        <v>0.3142857142857143</v>
      </c>
      <c r="AT56" s="24">
        <f t="shared" si="108"/>
        <v>0.04424778761061947</v>
      </c>
      <c r="AU56" s="24">
        <f t="shared" si="108"/>
        <v>0.13333333333333333</v>
      </c>
      <c r="AV56" s="24">
        <f t="shared" si="108"/>
        <v>0.19230769230769232</v>
      </c>
      <c r="AW56" s="24">
        <f aca="true" t="shared" si="109" ref="AW56:BF59">L56/L$197</f>
        <v>0.2524752475247525</v>
      </c>
      <c r="AX56" s="24">
        <f t="shared" si="109"/>
        <v>0.1259259259259259</v>
      </c>
      <c r="AY56" s="24">
        <f t="shared" si="109"/>
        <v>0.3767441860465116</v>
      </c>
      <c r="AZ56" s="24">
        <f t="shared" si="109"/>
        <v>0.13114754098360656</v>
      </c>
      <c r="BA56" s="24">
        <f t="shared" si="109"/>
        <v>0.1853448275862069</v>
      </c>
      <c r="BB56" s="24">
        <f t="shared" si="109"/>
        <v>0.6653061224489796</v>
      </c>
      <c r="BC56" s="24">
        <f t="shared" si="109"/>
        <v>0.5734265734265734</v>
      </c>
      <c r="BD56" s="24">
        <f t="shared" si="109"/>
        <v>0.352</v>
      </c>
      <c r="BE56" s="24">
        <f t="shared" si="109"/>
        <v>0.3164763458401305</v>
      </c>
      <c r="BF56" s="24">
        <f t="shared" si="109"/>
        <v>0.46776611694152925</v>
      </c>
      <c r="BG56" s="24">
        <f t="shared" si="107"/>
        <v>0.4403361344537815</v>
      </c>
      <c r="BH56" s="24">
        <f t="shared" si="107"/>
        <v>0.5100463678516228</v>
      </c>
      <c r="BI56" s="24">
        <f t="shared" si="107"/>
        <v>0.08022922636103152</v>
      </c>
      <c r="BJ56" s="24">
        <f t="shared" si="107"/>
        <v>0.27414330218068533</v>
      </c>
      <c r="BK56" s="24">
        <f t="shared" si="107"/>
        <v>0.35313531353135313</v>
      </c>
      <c r="BL56" s="24">
        <f t="shared" si="107"/>
        <v>0.19558359621451105</v>
      </c>
      <c r="BM56" s="24">
        <f t="shared" si="107"/>
        <v>0.2445997458703939</v>
      </c>
      <c r="BN56" s="24">
        <f t="shared" si="104"/>
        <v>0.474964234620887</v>
      </c>
      <c r="BO56" s="24">
        <f t="shared" si="105"/>
        <v>0.22916142029715436</v>
      </c>
      <c r="BP56" s="24">
        <f t="shared" si="70"/>
        <v>0.1682953311617807</v>
      </c>
      <c r="BQ56" s="25">
        <f t="shared" si="100"/>
        <v>0.17289719626168223</v>
      </c>
      <c r="BR56" s="24">
        <f t="shared" si="101"/>
        <v>0.24770642201834864</v>
      </c>
      <c r="BS56" s="24">
        <f t="shared" si="102"/>
        <v>0.0736196319018405</v>
      </c>
      <c r="BT56" s="6">
        <f t="shared" si="103"/>
        <v>0.09523809523809523</v>
      </c>
      <c r="BU56" s="6">
        <f t="shared" si="103"/>
        <v>0.02631578947368421</v>
      </c>
      <c r="BV56" s="6">
        <f t="shared" si="103"/>
        <v>0.028277634961439587</v>
      </c>
      <c r="BW56" s="22" t="s">
        <v>162</v>
      </c>
    </row>
    <row r="57" spans="1:75" ht="11.25">
      <c r="A57" s="15" t="s">
        <v>46</v>
      </c>
      <c r="B57" s="5"/>
      <c r="C57" s="5"/>
      <c r="D57" s="5"/>
      <c r="E57" s="5">
        <v>2</v>
      </c>
      <c r="F57" s="5">
        <v>2</v>
      </c>
      <c r="G57" s="5"/>
      <c r="H57" s="5"/>
      <c r="I57" s="5"/>
      <c r="J57" s="5">
        <v>1</v>
      </c>
      <c r="K57" s="5"/>
      <c r="L57" s="5">
        <v>2</v>
      </c>
      <c r="M57" s="5">
        <v>2</v>
      </c>
      <c r="N57" s="5">
        <v>3</v>
      </c>
      <c r="O57" s="5">
        <v>5</v>
      </c>
      <c r="P57" s="5">
        <v>3</v>
      </c>
      <c r="Q57" s="5">
        <v>19</v>
      </c>
      <c r="R57" s="5">
        <v>3</v>
      </c>
      <c r="S57" s="5">
        <v>27</v>
      </c>
      <c r="T57" s="5">
        <v>9</v>
      </c>
      <c r="U57" s="5">
        <v>9</v>
      </c>
      <c r="V57" s="5">
        <v>4</v>
      </c>
      <c r="W57" s="5">
        <v>17</v>
      </c>
      <c r="X57" s="5">
        <v>1</v>
      </c>
      <c r="Y57" s="5">
        <v>2</v>
      </c>
      <c r="Z57" s="5">
        <v>6</v>
      </c>
      <c r="AA57" s="5">
        <v>9</v>
      </c>
      <c r="AB57" s="5">
        <v>7</v>
      </c>
      <c r="AC57" s="5">
        <v>4</v>
      </c>
      <c r="AD57" s="5">
        <v>37</v>
      </c>
      <c r="AE57" s="5">
        <v>15</v>
      </c>
      <c r="AF57" s="5">
        <v>21</v>
      </c>
      <c r="AG57" s="5">
        <v>20</v>
      </c>
      <c r="AH57" s="5">
        <v>33</v>
      </c>
      <c r="AI57" s="5">
        <v>29</v>
      </c>
      <c r="AJ57" s="5">
        <v>8</v>
      </c>
      <c r="AK57" s="5">
        <v>8</v>
      </c>
      <c r="AL57" s="15" t="s">
        <v>46</v>
      </c>
      <c r="AM57" s="6">
        <f t="shared" si="108"/>
        <v>0</v>
      </c>
      <c r="AN57" s="6">
        <f t="shared" si="108"/>
        <v>0</v>
      </c>
      <c r="AO57" s="6">
        <f t="shared" si="108"/>
        <v>0</v>
      </c>
      <c r="AP57" s="6">
        <f t="shared" si="108"/>
        <v>0.011764705882352941</v>
      </c>
      <c r="AQ57" s="6">
        <f t="shared" si="108"/>
        <v>0.015748031496062992</v>
      </c>
      <c r="AR57" s="6">
        <f t="shared" si="108"/>
        <v>0</v>
      </c>
      <c r="AS57" s="6">
        <f t="shared" si="108"/>
        <v>0</v>
      </c>
      <c r="AT57" s="6">
        <f t="shared" si="108"/>
        <v>0</v>
      </c>
      <c r="AU57" s="6">
        <f t="shared" si="108"/>
        <v>0.004761904761904762</v>
      </c>
      <c r="AV57" s="6">
        <f t="shared" si="108"/>
        <v>0</v>
      </c>
      <c r="AW57" s="6">
        <f t="shared" si="109"/>
        <v>0.009900990099009901</v>
      </c>
      <c r="AX57" s="6">
        <f t="shared" si="109"/>
        <v>0.014814814814814815</v>
      </c>
      <c r="AY57" s="6">
        <f t="shared" si="109"/>
        <v>0.013953488372093023</v>
      </c>
      <c r="AZ57" s="6">
        <f t="shared" si="109"/>
        <v>0.01639344262295082</v>
      </c>
      <c r="BA57" s="6">
        <f t="shared" si="109"/>
        <v>0.01293103448275862</v>
      </c>
      <c r="BB57" s="6">
        <f t="shared" si="109"/>
        <v>0.07755102040816327</v>
      </c>
      <c r="BC57" s="6">
        <f t="shared" si="109"/>
        <v>0.01048951048951049</v>
      </c>
      <c r="BD57" s="6">
        <f t="shared" si="109"/>
        <v>0.06646153846153846</v>
      </c>
      <c r="BE57" s="6">
        <f t="shared" si="109"/>
        <v>0.02936378466557912</v>
      </c>
      <c r="BF57" s="6">
        <f t="shared" si="109"/>
        <v>0.026986506746626688</v>
      </c>
      <c r="BG57" s="6">
        <f t="shared" si="107"/>
        <v>0.013445378151260505</v>
      </c>
      <c r="BH57" s="6">
        <f t="shared" si="107"/>
        <v>0.06568778979907264</v>
      </c>
      <c r="BI57" s="6">
        <f t="shared" si="107"/>
        <v>0.0038204393505253103</v>
      </c>
      <c r="BJ57" s="6">
        <f t="shared" si="107"/>
        <v>0.006230529595015576</v>
      </c>
      <c r="BK57" s="6">
        <f t="shared" si="107"/>
        <v>0.019801980198019802</v>
      </c>
      <c r="BL57" s="6">
        <f t="shared" si="107"/>
        <v>0.028391167192429023</v>
      </c>
      <c r="BM57" s="6">
        <f t="shared" si="107"/>
        <v>0.022236340533672173</v>
      </c>
      <c r="BN57" s="6">
        <f t="shared" si="104"/>
        <v>0.011444921316165951</v>
      </c>
      <c r="BO57" s="6">
        <f t="shared" si="105"/>
        <v>0.09317552253840342</v>
      </c>
      <c r="BP57" s="6">
        <f t="shared" si="70"/>
        <v>0.04071661237785017</v>
      </c>
      <c r="BQ57" s="17">
        <f t="shared" si="100"/>
        <v>0.04906542056074766</v>
      </c>
      <c r="BR57" s="6">
        <f t="shared" si="101"/>
        <v>0.045871559633027525</v>
      </c>
      <c r="BS57" s="6">
        <f t="shared" si="102"/>
        <v>0.06748466257668712</v>
      </c>
      <c r="BT57" s="6">
        <f t="shared" si="103"/>
        <v>0.07268170426065163</v>
      </c>
      <c r="BU57" s="6">
        <f t="shared" si="103"/>
        <v>0.017543859649122806</v>
      </c>
      <c r="BV57" s="6">
        <f t="shared" si="103"/>
        <v>0.02056555269922879</v>
      </c>
      <c r="BW57" s="15" t="s">
        <v>46</v>
      </c>
    </row>
    <row r="58" spans="1:75" s="26" customFormat="1" ht="11.25">
      <c r="A58" s="22" t="s">
        <v>47</v>
      </c>
      <c r="B58" s="23"/>
      <c r="C58" s="23"/>
      <c r="D58" s="23"/>
      <c r="E58" s="23"/>
      <c r="F58" s="23"/>
      <c r="G58" s="23"/>
      <c r="H58" s="23">
        <v>1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>
        <v>4</v>
      </c>
      <c r="T58" s="23"/>
      <c r="U58" s="23">
        <v>1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2" t="s">
        <v>47</v>
      </c>
      <c r="AM58" s="24">
        <f t="shared" si="108"/>
        <v>0</v>
      </c>
      <c r="AN58" s="24">
        <f t="shared" si="108"/>
        <v>0</v>
      </c>
      <c r="AO58" s="24">
        <f t="shared" si="108"/>
        <v>0</v>
      </c>
      <c r="AP58" s="24">
        <f t="shared" si="108"/>
        <v>0</v>
      </c>
      <c r="AQ58" s="24">
        <f t="shared" si="108"/>
        <v>0</v>
      </c>
      <c r="AR58" s="24">
        <f t="shared" si="108"/>
        <v>0</v>
      </c>
      <c r="AS58" s="24">
        <f t="shared" si="108"/>
        <v>0.004081632653061225</v>
      </c>
      <c r="AT58" s="24">
        <f t="shared" si="108"/>
        <v>0</v>
      </c>
      <c r="AU58" s="24">
        <f t="shared" si="108"/>
        <v>0</v>
      </c>
      <c r="AV58" s="24">
        <f t="shared" si="108"/>
        <v>0</v>
      </c>
      <c r="AW58" s="24">
        <f t="shared" si="109"/>
        <v>0</v>
      </c>
      <c r="AX58" s="24">
        <f t="shared" si="109"/>
        <v>0</v>
      </c>
      <c r="AY58" s="24">
        <f t="shared" si="109"/>
        <v>0</v>
      </c>
      <c r="AZ58" s="24">
        <f t="shared" si="109"/>
        <v>0</v>
      </c>
      <c r="BA58" s="24">
        <f t="shared" si="109"/>
        <v>0</v>
      </c>
      <c r="BB58" s="24">
        <f t="shared" si="109"/>
        <v>0</v>
      </c>
      <c r="BC58" s="24">
        <f t="shared" si="109"/>
        <v>0</v>
      </c>
      <c r="BD58" s="24">
        <f t="shared" si="109"/>
        <v>0.009846153846153846</v>
      </c>
      <c r="BE58" s="24">
        <f t="shared" si="109"/>
        <v>0</v>
      </c>
      <c r="BF58" s="24">
        <f t="shared" si="109"/>
        <v>0.0029985007496251873</v>
      </c>
      <c r="BG58" s="24">
        <f t="shared" si="107"/>
        <v>0</v>
      </c>
      <c r="BH58" s="24">
        <f t="shared" si="107"/>
        <v>0</v>
      </c>
      <c r="BI58" s="24">
        <f t="shared" si="107"/>
        <v>0</v>
      </c>
      <c r="BJ58" s="24">
        <f t="shared" si="107"/>
        <v>0</v>
      </c>
      <c r="BK58" s="24">
        <f t="shared" si="107"/>
        <v>0</v>
      </c>
      <c r="BL58" s="24">
        <f t="shared" si="107"/>
        <v>0</v>
      </c>
      <c r="BM58" s="24">
        <f t="shared" si="107"/>
        <v>0</v>
      </c>
      <c r="BN58" s="24">
        <f t="shared" si="104"/>
        <v>0</v>
      </c>
      <c r="BO58" s="24">
        <f t="shared" si="105"/>
        <v>0</v>
      </c>
      <c r="BP58" s="24">
        <f t="shared" si="70"/>
        <v>0</v>
      </c>
      <c r="BQ58" s="25">
        <f t="shared" si="100"/>
        <v>0</v>
      </c>
      <c r="BR58" s="24">
        <f t="shared" si="101"/>
        <v>0</v>
      </c>
      <c r="BS58" s="24">
        <f t="shared" si="102"/>
        <v>0</v>
      </c>
      <c r="BT58" s="6">
        <f t="shared" si="103"/>
        <v>0</v>
      </c>
      <c r="BU58" s="6">
        <f t="shared" si="103"/>
        <v>0</v>
      </c>
      <c r="BV58" s="6">
        <f t="shared" si="103"/>
        <v>0</v>
      </c>
      <c r="BW58" s="22" t="s">
        <v>47</v>
      </c>
    </row>
    <row r="59" spans="1:75" ht="11.25">
      <c r="A59" s="15" t="s">
        <v>201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v>2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15" t="s">
        <v>201</v>
      </c>
      <c r="AM59" s="6">
        <f t="shared" si="108"/>
        <v>0</v>
      </c>
      <c r="AN59" s="6">
        <f t="shared" si="108"/>
        <v>0</v>
      </c>
      <c r="AO59" s="6">
        <f t="shared" si="108"/>
        <v>0</v>
      </c>
      <c r="AP59" s="6">
        <f t="shared" si="108"/>
        <v>0</v>
      </c>
      <c r="AQ59" s="6">
        <f t="shared" si="108"/>
        <v>0</v>
      </c>
      <c r="AR59" s="6">
        <f t="shared" si="108"/>
        <v>0</v>
      </c>
      <c r="AS59" s="6">
        <f t="shared" si="108"/>
        <v>0</v>
      </c>
      <c r="AT59" s="6">
        <f t="shared" si="108"/>
        <v>0</v>
      </c>
      <c r="AU59" s="6">
        <f t="shared" si="108"/>
        <v>0</v>
      </c>
      <c r="AV59" s="6">
        <f t="shared" si="108"/>
        <v>0</v>
      </c>
      <c r="AW59" s="6">
        <f t="shared" si="109"/>
        <v>0</v>
      </c>
      <c r="AX59" s="6">
        <f t="shared" si="109"/>
        <v>0</v>
      </c>
      <c r="AY59" s="6">
        <f t="shared" si="109"/>
        <v>0</v>
      </c>
      <c r="AZ59" s="6">
        <f t="shared" si="109"/>
        <v>0</v>
      </c>
      <c r="BA59" s="6">
        <f t="shared" si="109"/>
        <v>0</v>
      </c>
      <c r="BB59" s="6">
        <f t="shared" si="109"/>
        <v>0</v>
      </c>
      <c r="BC59" s="6">
        <f t="shared" si="109"/>
        <v>0</v>
      </c>
      <c r="BD59" s="6">
        <f t="shared" si="109"/>
        <v>0</v>
      </c>
      <c r="BE59" s="6">
        <f t="shared" si="109"/>
        <v>0</v>
      </c>
      <c r="BF59" s="6">
        <f t="shared" si="109"/>
        <v>0.005997001499250375</v>
      </c>
      <c r="BG59" s="6">
        <f t="shared" si="107"/>
        <v>0</v>
      </c>
      <c r="BH59" s="6">
        <f t="shared" si="107"/>
        <v>0</v>
      </c>
      <c r="BI59" s="6">
        <f t="shared" si="107"/>
        <v>0</v>
      </c>
      <c r="BJ59" s="6">
        <f t="shared" si="107"/>
        <v>0</v>
      </c>
      <c r="BK59" s="6">
        <f t="shared" si="107"/>
        <v>0</v>
      </c>
      <c r="BL59" s="6">
        <f t="shared" si="107"/>
        <v>0</v>
      </c>
      <c r="BM59" s="6">
        <f t="shared" si="107"/>
        <v>0</v>
      </c>
      <c r="BN59" s="6">
        <f t="shared" si="104"/>
        <v>0</v>
      </c>
      <c r="BO59" s="6">
        <f t="shared" si="105"/>
        <v>0</v>
      </c>
      <c r="BP59" s="6">
        <f t="shared" si="70"/>
        <v>0</v>
      </c>
      <c r="BQ59" s="17">
        <f t="shared" si="100"/>
        <v>0</v>
      </c>
      <c r="BR59" s="6">
        <f t="shared" si="101"/>
        <v>0</v>
      </c>
      <c r="BS59" s="6">
        <f t="shared" si="102"/>
        <v>0</v>
      </c>
      <c r="BT59" s="6">
        <f t="shared" si="103"/>
        <v>0</v>
      </c>
      <c r="BU59" s="6">
        <f t="shared" si="103"/>
        <v>0</v>
      </c>
      <c r="BV59" s="6">
        <f t="shared" si="103"/>
        <v>0</v>
      </c>
      <c r="BW59" s="15" t="s">
        <v>201</v>
      </c>
    </row>
    <row r="60" spans="1:75" s="26" customFormat="1" ht="11.25">
      <c r="A60" s="22" t="s">
        <v>48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>
        <v>1</v>
      </c>
      <c r="AD60" s="23"/>
      <c r="AE60" s="23"/>
      <c r="AF60" s="23"/>
      <c r="AG60" s="23"/>
      <c r="AH60" s="23"/>
      <c r="AI60" s="23"/>
      <c r="AJ60" s="23"/>
      <c r="AK60" s="23"/>
      <c r="AL60" s="22" t="s">
        <v>48</v>
      </c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>
        <f t="shared" si="104"/>
        <v>0.002861230329041488</v>
      </c>
      <c r="BO60" s="24">
        <f t="shared" si="105"/>
        <v>0</v>
      </c>
      <c r="BP60" s="24">
        <f t="shared" si="70"/>
        <v>0</v>
      </c>
      <c r="BQ60" s="25">
        <f t="shared" si="100"/>
        <v>0</v>
      </c>
      <c r="BR60" s="24">
        <f t="shared" si="101"/>
        <v>0</v>
      </c>
      <c r="BS60" s="24">
        <f t="shared" si="102"/>
        <v>0</v>
      </c>
      <c r="BT60" s="6">
        <f t="shared" si="103"/>
        <v>0</v>
      </c>
      <c r="BU60" s="6">
        <f t="shared" si="103"/>
        <v>0</v>
      </c>
      <c r="BV60" s="6">
        <f t="shared" si="103"/>
        <v>0</v>
      </c>
      <c r="BW60" s="22" t="s">
        <v>48</v>
      </c>
    </row>
    <row r="61" spans="1:75" ht="11.25">
      <c r="A61" s="15" t="s">
        <v>49</v>
      </c>
      <c r="B61" s="5">
        <v>116</v>
      </c>
      <c r="C61" s="5">
        <v>115</v>
      </c>
      <c r="D61" s="5">
        <v>223</v>
      </c>
      <c r="E61" s="5">
        <v>270</v>
      </c>
      <c r="F61" s="5">
        <v>321</v>
      </c>
      <c r="G61" s="5">
        <v>342</v>
      </c>
      <c r="H61" s="5">
        <v>582</v>
      </c>
      <c r="I61" s="5">
        <v>235</v>
      </c>
      <c r="J61" s="5">
        <v>404</v>
      </c>
      <c r="K61" s="5">
        <v>208</v>
      </c>
      <c r="L61" s="5">
        <v>183</v>
      </c>
      <c r="M61" s="5">
        <v>137</v>
      </c>
      <c r="N61" s="5">
        <v>275</v>
      </c>
      <c r="O61" s="5">
        <v>354</v>
      </c>
      <c r="P61" s="5">
        <v>324</v>
      </c>
      <c r="Q61" s="5">
        <v>261</v>
      </c>
      <c r="R61" s="5">
        <v>212</v>
      </c>
      <c r="S61" s="5">
        <v>235</v>
      </c>
      <c r="T61" s="5">
        <v>259</v>
      </c>
      <c r="U61" s="5">
        <v>501</v>
      </c>
      <c r="V61" s="5">
        <v>263</v>
      </c>
      <c r="W61" s="5">
        <v>211</v>
      </c>
      <c r="X61" s="5">
        <v>154</v>
      </c>
      <c r="Y61" s="5">
        <v>215</v>
      </c>
      <c r="Z61" s="5">
        <v>338</v>
      </c>
      <c r="AA61" s="5">
        <v>222</v>
      </c>
      <c r="AB61" s="5">
        <v>359</v>
      </c>
      <c r="AC61" s="5">
        <v>264</v>
      </c>
      <c r="AD61" s="5">
        <v>305</v>
      </c>
      <c r="AE61" s="5">
        <v>188</v>
      </c>
      <c r="AF61" s="5">
        <v>308</v>
      </c>
      <c r="AG61" s="5">
        <v>240</v>
      </c>
      <c r="AH61" s="5">
        <v>198</v>
      </c>
      <c r="AI61" s="5">
        <v>160</v>
      </c>
      <c r="AJ61" s="5">
        <v>213</v>
      </c>
      <c r="AK61" s="5">
        <v>238</v>
      </c>
      <c r="AL61" s="15" t="s">
        <v>49</v>
      </c>
      <c r="AM61" s="6">
        <f aca="true" t="shared" si="110" ref="AM61:AM92">B61/B$197</f>
        <v>1.3647058823529412</v>
      </c>
      <c r="AN61" s="6">
        <f aca="true" t="shared" si="111" ref="AN61:AN92">C61/C$197</f>
        <v>1.9166666666666667</v>
      </c>
      <c r="AO61" s="6">
        <f aca="true" t="shared" si="112" ref="AO61:AO92">D61/D$197</f>
        <v>1.784</v>
      </c>
      <c r="AP61" s="6">
        <f aca="true" t="shared" si="113" ref="AP61:AP92">E61/E$197</f>
        <v>1.588235294117647</v>
      </c>
      <c r="AQ61" s="6">
        <f aca="true" t="shared" si="114" ref="AQ61:AQ92">F61/F$197</f>
        <v>2.52755905511811</v>
      </c>
      <c r="AR61" s="6">
        <f aca="true" t="shared" si="115" ref="AR61:AR92">G61/G$197</f>
        <v>1.5</v>
      </c>
      <c r="AS61" s="6">
        <f aca="true" t="shared" si="116" ref="AS61:AS92">H61/H$197</f>
        <v>2.3755102040816327</v>
      </c>
      <c r="AT61" s="6">
        <f aca="true" t="shared" si="117" ref="AT61:AT92">I61/I$197</f>
        <v>1.0398230088495575</v>
      </c>
      <c r="AU61" s="6">
        <f aca="true" t="shared" si="118" ref="AU61:AU92">J61/J$197</f>
        <v>1.9238095238095239</v>
      </c>
      <c r="AV61" s="6">
        <f aca="true" t="shared" si="119" ref="AV61:AV92">K61/K$197</f>
        <v>1.6</v>
      </c>
      <c r="AW61" s="6">
        <f aca="true" t="shared" si="120" ref="AW61:AW92">L61/L$197</f>
        <v>0.905940594059406</v>
      </c>
      <c r="AX61" s="6">
        <f aca="true" t="shared" si="121" ref="AX61:AX92">M61/M$197</f>
        <v>1.0148148148148148</v>
      </c>
      <c r="AY61" s="6">
        <f aca="true" t="shared" si="122" ref="AY61:AY92">N61/N$197</f>
        <v>1.2790697674418605</v>
      </c>
      <c r="AZ61" s="6">
        <f aca="true" t="shared" si="123" ref="AZ61:AZ92">O61/O$197</f>
        <v>1.160655737704918</v>
      </c>
      <c r="BA61" s="6">
        <f aca="true" t="shared" si="124" ref="BA61:BA92">P61/P$197</f>
        <v>1.396551724137931</v>
      </c>
      <c r="BB61" s="6">
        <f aca="true" t="shared" si="125" ref="BB61:BB92">Q61/Q$197</f>
        <v>1.0653061224489795</v>
      </c>
      <c r="BC61" s="6">
        <f aca="true" t="shared" si="126" ref="BC61:BC92">R61/R$197</f>
        <v>0.7412587412587412</v>
      </c>
      <c r="BD61" s="6">
        <f aca="true" t="shared" si="127" ref="BD61:BD92">S61/S$197</f>
        <v>0.5784615384615385</v>
      </c>
      <c r="BE61" s="6">
        <f aca="true" t="shared" si="128" ref="BE61:BE92">T61/T$197</f>
        <v>0.8450244698205547</v>
      </c>
      <c r="BF61" s="6">
        <f aca="true" t="shared" si="129" ref="BF61:BF92">U61/U$197</f>
        <v>1.502248875562219</v>
      </c>
      <c r="BG61" s="6">
        <f aca="true" t="shared" si="130" ref="BG61:BG92">V61/V$197</f>
        <v>0.8840336134453781</v>
      </c>
      <c r="BH61" s="6">
        <f aca="true" t="shared" si="131" ref="BH61:BH92">W61/W$197</f>
        <v>0.8153013910355487</v>
      </c>
      <c r="BI61" s="6">
        <f aca="true" t="shared" si="132" ref="BI61:BI92">X61/X$197</f>
        <v>0.5883476599808978</v>
      </c>
      <c r="BJ61" s="6">
        <f aca="true" t="shared" si="133" ref="BJ61:BJ92">Y61/Y$197</f>
        <v>0.6697819314641744</v>
      </c>
      <c r="BK61" s="6">
        <f aca="true" t="shared" si="134" ref="BK61:BK92">Z61/Z$197</f>
        <v>1.1155115511551155</v>
      </c>
      <c r="BL61" s="6">
        <f aca="true" t="shared" si="135" ref="BL61:BL92">AA61/AA$197</f>
        <v>0.7003154574132492</v>
      </c>
      <c r="BM61" s="6">
        <f aca="true" t="shared" si="136" ref="BM61:BM92">AB61/AB$197</f>
        <v>1.1404066073697585</v>
      </c>
      <c r="BN61" s="6">
        <f t="shared" si="104"/>
        <v>0.7553648068669528</v>
      </c>
      <c r="BO61" s="6">
        <f t="shared" si="105"/>
        <v>0.7680684966003525</v>
      </c>
      <c r="BP61" s="6">
        <f t="shared" si="70"/>
        <v>0.510314875135722</v>
      </c>
      <c r="BQ61" s="17">
        <f t="shared" si="100"/>
        <v>0.719626168224299</v>
      </c>
      <c r="BR61" s="6">
        <f t="shared" si="101"/>
        <v>0.5504587155963303</v>
      </c>
      <c r="BS61" s="6">
        <f t="shared" si="102"/>
        <v>0.4049079754601227</v>
      </c>
      <c r="BT61" s="6">
        <f t="shared" si="103"/>
        <v>0.40100250626566414</v>
      </c>
      <c r="BU61" s="6">
        <f t="shared" si="103"/>
        <v>0.46710526315789475</v>
      </c>
      <c r="BV61" s="6">
        <f t="shared" si="103"/>
        <v>0.6118251928020566</v>
      </c>
      <c r="BW61" s="15" t="s">
        <v>49</v>
      </c>
    </row>
    <row r="62" spans="1:75" s="26" customFormat="1" ht="11.25">
      <c r="A62" s="22" t="s">
        <v>50</v>
      </c>
      <c r="B62" s="23">
        <v>157</v>
      </c>
      <c r="C62" s="23">
        <v>100</v>
      </c>
      <c r="D62" s="23">
        <v>339</v>
      </c>
      <c r="E62" s="23">
        <v>537</v>
      </c>
      <c r="F62" s="23">
        <v>333</v>
      </c>
      <c r="G62" s="23">
        <v>730</v>
      </c>
      <c r="H62" s="23">
        <v>668</v>
      </c>
      <c r="I62" s="23">
        <v>567</v>
      </c>
      <c r="J62" s="23">
        <v>500</v>
      </c>
      <c r="K62" s="23">
        <v>365</v>
      </c>
      <c r="L62" s="23">
        <v>578</v>
      </c>
      <c r="M62" s="23">
        <v>364</v>
      </c>
      <c r="N62" s="23">
        <v>826</v>
      </c>
      <c r="O62" s="23">
        <v>634</v>
      </c>
      <c r="P62" s="23">
        <v>439</v>
      </c>
      <c r="Q62" s="23">
        <v>475</v>
      </c>
      <c r="R62" s="23">
        <v>580</v>
      </c>
      <c r="S62" s="23">
        <v>1031</v>
      </c>
      <c r="T62" s="23">
        <v>733</v>
      </c>
      <c r="U62" s="23">
        <v>849</v>
      </c>
      <c r="V62" s="23">
        <v>852</v>
      </c>
      <c r="W62" s="23">
        <v>470</v>
      </c>
      <c r="X62" s="23">
        <v>510</v>
      </c>
      <c r="Y62" s="23">
        <v>726</v>
      </c>
      <c r="Z62" s="23">
        <v>789</v>
      </c>
      <c r="AA62" s="23">
        <v>795</v>
      </c>
      <c r="AB62" s="23">
        <v>932</v>
      </c>
      <c r="AC62" s="23">
        <v>831</v>
      </c>
      <c r="AD62" s="23">
        <v>786</v>
      </c>
      <c r="AE62" s="23">
        <v>760</v>
      </c>
      <c r="AF62" s="23">
        <v>790</v>
      </c>
      <c r="AG62" s="23">
        <v>795</v>
      </c>
      <c r="AH62" s="23">
        <v>792</v>
      </c>
      <c r="AI62" s="23">
        <v>571</v>
      </c>
      <c r="AJ62" s="23">
        <v>936</v>
      </c>
      <c r="AK62" s="23">
        <v>606</v>
      </c>
      <c r="AL62" s="22" t="s">
        <v>50</v>
      </c>
      <c r="AM62" s="24">
        <f t="shared" si="110"/>
        <v>1.8470588235294119</v>
      </c>
      <c r="AN62" s="24">
        <f t="shared" si="111"/>
        <v>1.6666666666666667</v>
      </c>
      <c r="AO62" s="24">
        <f t="shared" si="112"/>
        <v>2.712</v>
      </c>
      <c r="AP62" s="24">
        <f t="shared" si="113"/>
        <v>3.1588235294117646</v>
      </c>
      <c r="AQ62" s="24">
        <f t="shared" si="114"/>
        <v>2.622047244094488</v>
      </c>
      <c r="AR62" s="24">
        <f t="shared" si="115"/>
        <v>3.2017543859649122</v>
      </c>
      <c r="AS62" s="24">
        <f t="shared" si="116"/>
        <v>2.726530612244898</v>
      </c>
      <c r="AT62" s="24">
        <f t="shared" si="117"/>
        <v>2.5088495575221237</v>
      </c>
      <c r="AU62" s="24">
        <f t="shared" si="118"/>
        <v>2.380952380952381</v>
      </c>
      <c r="AV62" s="24">
        <f t="shared" si="119"/>
        <v>2.8076923076923075</v>
      </c>
      <c r="AW62" s="24">
        <f t="shared" si="120"/>
        <v>2.8613861386138613</v>
      </c>
      <c r="AX62" s="24">
        <f t="shared" si="121"/>
        <v>2.696296296296296</v>
      </c>
      <c r="AY62" s="24">
        <f t="shared" si="122"/>
        <v>3.841860465116279</v>
      </c>
      <c r="AZ62" s="24">
        <f t="shared" si="123"/>
        <v>2.078688524590164</v>
      </c>
      <c r="BA62" s="24">
        <f t="shared" si="124"/>
        <v>1.8922413793103448</v>
      </c>
      <c r="BB62" s="24">
        <f t="shared" si="125"/>
        <v>1.9387755102040816</v>
      </c>
      <c r="BC62" s="24">
        <f t="shared" si="126"/>
        <v>2.027972027972028</v>
      </c>
      <c r="BD62" s="24">
        <f t="shared" si="127"/>
        <v>2.5378461538461536</v>
      </c>
      <c r="BE62" s="24">
        <f t="shared" si="128"/>
        <v>2.3915171288743884</v>
      </c>
      <c r="BF62" s="24">
        <f t="shared" si="129"/>
        <v>2.545727136431784</v>
      </c>
      <c r="BG62" s="24">
        <f t="shared" si="130"/>
        <v>2.8638655462184874</v>
      </c>
      <c r="BH62" s="24">
        <f t="shared" si="131"/>
        <v>1.8160741885625966</v>
      </c>
      <c r="BI62" s="24">
        <f t="shared" si="132"/>
        <v>1.9484240687679084</v>
      </c>
      <c r="BJ62" s="24">
        <f t="shared" si="133"/>
        <v>2.2616822429906542</v>
      </c>
      <c r="BK62" s="24">
        <f t="shared" si="134"/>
        <v>2.603960396039604</v>
      </c>
      <c r="BL62" s="24">
        <f t="shared" si="135"/>
        <v>2.5078864353312302</v>
      </c>
      <c r="BM62" s="24">
        <f t="shared" si="136"/>
        <v>2.9606099110546378</v>
      </c>
      <c r="BN62" s="24">
        <f t="shared" si="104"/>
        <v>2.3776824034334765</v>
      </c>
      <c r="BO62" s="24">
        <f t="shared" si="105"/>
        <v>1.979350289599597</v>
      </c>
      <c r="BP62" s="24">
        <f t="shared" si="70"/>
        <v>2.0629750271444083</v>
      </c>
      <c r="BQ62" s="25">
        <f t="shared" si="100"/>
        <v>1.8457943925233644</v>
      </c>
      <c r="BR62" s="24">
        <f t="shared" si="101"/>
        <v>1.823394495412844</v>
      </c>
      <c r="BS62" s="24">
        <f t="shared" si="102"/>
        <v>1.6196319018404908</v>
      </c>
      <c r="BT62" s="6">
        <f t="shared" si="103"/>
        <v>1.431077694235589</v>
      </c>
      <c r="BU62" s="6">
        <f t="shared" si="103"/>
        <v>2.0526315789473686</v>
      </c>
      <c r="BV62" s="6">
        <f t="shared" si="103"/>
        <v>1.557840616966581</v>
      </c>
      <c r="BW62" s="22" t="s">
        <v>50</v>
      </c>
    </row>
    <row r="63" spans="1:75" ht="11.25">
      <c r="A63" s="15" t="s">
        <v>52</v>
      </c>
      <c r="B63" s="5">
        <v>5</v>
      </c>
      <c r="C63" s="5">
        <v>2</v>
      </c>
      <c r="D63" s="5">
        <v>3</v>
      </c>
      <c r="E63" s="5">
        <v>8</v>
      </c>
      <c r="F63" s="5">
        <v>7</v>
      </c>
      <c r="G63" s="5">
        <v>9</v>
      </c>
      <c r="H63" s="5">
        <v>9</v>
      </c>
      <c r="I63" s="5">
        <v>3</v>
      </c>
      <c r="J63" s="5">
        <v>3</v>
      </c>
      <c r="K63" s="5">
        <v>4</v>
      </c>
      <c r="L63" s="5">
        <v>14</v>
      </c>
      <c r="M63" s="5"/>
      <c r="N63" s="5">
        <v>4</v>
      </c>
      <c r="O63" s="5"/>
      <c r="P63" s="5">
        <v>1</v>
      </c>
      <c r="Q63" s="5">
        <v>4</v>
      </c>
      <c r="R63" s="5">
        <v>5</v>
      </c>
      <c r="S63" s="5">
        <v>24</v>
      </c>
      <c r="T63" s="5">
        <v>3</v>
      </c>
      <c r="U63" s="5">
        <v>27</v>
      </c>
      <c r="V63" s="5">
        <v>42</v>
      </c>
      <c r="W63" s="5">
        <v>56</v>
      </c>
      <c r="X63" s="5">
        <v>53</v>
      </c>
      <c r="Y63" s="5">
        <v>16</v>
      </c>
      <c r="Z63" s="5">
        <v>12</v>
      </c>
      <c r="AA63" s="5">
        <v>14</v>
      </c>
      <c r="AB63" s="5">
        <v>11</v>
      </c>
      <c r="AC63" s="5">
        <v>46</v>
      </c>
      <c r="AD63" s="5">
        <v>31</v>
      </c>
      <c r="AE63" s="5">
        <v>61</v>
      </c>
      <c r="AF63" s="5">
        <v>11</v>
      </c>
      <c r="AG63" s="5">
        <v>19</v>
      </c>
      <c r="AH63" s="5">
        <v>16</v>
      </c>
      <c r="AI63" s="5">
        <v>11</v>
      </c>
      <c r="AJ63" s="5">
        <v>23</v>
      </c>
      <c r="AK63" s="5">
        <v>11</v>
      </c>
      <c r="AL63" s="15" t="s">
        <v>52</v>
      </c>
      <c r="AM63" s="6">
        <f t="shared" si="110"/>
        <v>0.058823529411764705</v>
      </c>
      <c r="AN63" s="6">
        <f t="shared" si="111"/>
        <v>0.03333333333333333</v>
      </c>
      <c r="AO63" s="6">
        <f t="shared" si="112"/>
        <v>0.024</v>
      </c>
      <c r="AP63" s="6">
        <f t="shared" si="113"/>
        <v>0.047058823529411764</v>
      </c>
      <c r="AQ63" s="6">
        <f t="shared" si="114"/>
        <v>0.05511811023622047</v>
      </c>
      <c r="AR63" s="6">
        <f t="shared" si="115"/>
        <v>0.039473684210526314</v>
      </c>
      <c r="AS63" s="6">
        <f t="shared" si="116"/>
        <v>0.036734693877551024</v>
      </c>
      <c r="AT63" s="6">
        <f t="shared" si="117"/>
        <v>0.01327433628318584</v>
      </c>
      <c r="AU63" s="6">
        <f t="shared" si="118"/>
        <v>0.014285714285714285</v>
      </c>
      <c r="AV63" s="6">
        <f t="shared" si="119"/>
        <v>0.03076923076923077</v>
      </c>
      <c r="AW63" s="6">
        <f t="shared" si="120"/>
        <v>0.06930693069306931</v>
      </c>
      <c r="AX63" s="6">
        <f t="shared" si="121"/>
        <v>0</v>
      </c>
      <c r="AY63" s="6">
        <f t="shared" si="122"/>
        <v>0.018604651162790697</v>
      </c>
      <c r="AZ63" s="6">
        <f t="shared" si="123"/>
        <v>0</v>
      </c>
      <c r="BA63" s="6">
        <f t="shared" si="124"/>
        <v>0.004310344827586207</v>
      </c>
      <c r="BB63" s="6">
        <f t="shared" si="125"/>
        <v>0.0163265306122449</v>
      </c>
      <c r="BC63" s="6">
        <f t="shared" si="126"/>
        <v>0.017482517482517484</v>
      </c>
      <c r="BD63" s="6">
        <f t="shared" si="127"/>
        <v>0.059076923076923075</v>
      </c>
      <c r="BE63" s="6">
        <f t="shared" si="128"/>
        <v>0.009787928221859706</v>
      </c>
      <c r="BF63" s="6">
        <f t="shared" si="129"/>
        <v>0.08095952023988005</v>
      </c>
      <c r="BG63" s="6">
        <f t="shared" si="130"/>
        <v>0.1411764705882353</v>
      </c>
      <c r="BH63" s="6">
        <f t="shared" si="131"/>
        <v>0.21638330757341576</v>
      </c>
      <c r="BI63" s="6">
        <f t="shared" si="132"/>
        <v>0.20248328557784145</v>
      </c>
      <c r="BJ63" s="6">
        <f t="shared" si="133"/>
        <v>0.04984423676012461</v>
      </c>
      <c r="BK63" s="6">
        <f t="shared" si="134"/>
        <v>0.039603960396039604</v>
      </c>
      <c r="BL63" s="6">
        <f t="shared" si="135"/>
        <v>0.04416403785488959</v>
      </c>
      <c r="BM63" s="6">
        <f t="shared" si="136"/>
        <v>0.0349428208386277</v>
      </c>
      <c r="BN63" s="6">
        <f t="shared" si="104"/>
        <v>0.13161659513590845</v>
      </c>
      <c r="BO63" s="6">
        <f t="shared" si="105"/>
        <v>0.07806597834298665</v>
      </c>
      <c r="BP63" s="6">
        <f t="shared" si="70"/>
        <v>0.16558089033659068</v>
      </c>
      <c r="BQ63" s="17">
        <f t="shared" si="100"/>
        <v>0.02570093457943925</v>
      </c>
      <c r="BR63" s="6">
        <f t="shared" si="101"/>
        <v>0.04357798165137615</v>
      </c>
      <c r="BS63" s="6">
        <f t="shared" si="102"/>
        <v>0.032719836400818</v>
      </c>
      <c r="BT63" s="6">
        <f t="shared" si="103"/>
        <v>0.02756892230576441</v>
      </c>
      <c r="BU63" s="6">
        <f t="shared" si="103"/>
        <v>0.05043859649122807</v>
      </c>
      <c r="BV63" s="6">
        <f t="shared" si="103"/>
        <v>0.028277634961439587</v>
      </c>
      <c r="BW63" s="15" t="s">
        <v>52</v>
      </c>
    </row>
    <row r="64" spans="1:75" s="26" customFormat="1" ht="11.25">
      <c r="A64" s="22" t="s">
        <v>51</v>
      </c>
      <c r="B64" s="23">
        <v>5</v>
      </c>
      <c r="C64" s="23">
        <v>1</v>
      </c>
      <c r="D64" s="23">
        <v>7</v>
      </c>
      <c r="E64" s="23">
        <v>4</v>
      </c>
      <c r="F64" s="23">
        <v>5</v>
      </c>
      <c r="G64" s="23">
        <v>1</v>
      </c>
      <c r="H64" s="23">
        <v>2</v>
      </c>
      <c r="I64" s="23">
        <v>1</v>
      </c>
      <c r="J64" s="23"/>
      <c r="K64" s="23">
        <v>1</v>
      </c>
      <c r="L64" s="23">
        <v>10</v>
      </c>
      <c r="M64" s="23">
        <v>1</v>
      </c>
      <c r="N64" s="23">
        <v>2</v>
      </c>
      <c r="O64" s="23">
        <v>3</v>
      </c>
      <c r="P64" s="23">
        <v>1</v>
      </c>
      <c r="Q64" s="23">
        <v>4</v>
      </c>
      <c r="R64" s="23">
        <v>12</v>
      </c>
      <c r="S64" s="23">
        <v>8</v>
      </c>
      <c r="T64" s="23">
        <v>7</v>
      </c>
      <c r="U64" s="23">
        <v>10</v>
      </c>
      <c r="V64" s="23">
        <v>8</v>
      </c>
      <c r="W64" s="23">
        <v>16</v>
      </c>
      <c r="X64" s="23">
        <v>9</v>
      </c>
      <c r="Y64" s="23">
        <v>2</v>
      </c>
      <c r="Z64" s="23">
        <v>2</v>
      </c>
      <c r="AA64" s="23">
        <v>8</v>
      </c>
      <c r="AB64" s="23">
        <v>4</v>
      </c>
      <c r="AC64" s="23">
        <v>4</v>
      </c>
      <c r="AD64" s="23">
        <v>7</v>
      </c>
      <c r="AE64" s="23">
        <v>8</v>
      </c>
      <c r="AF64" s="23">
        <v>7</v>
      </c>
      <c r="AG64" s="23">
        <v>4</v>
      </c>
      <c r="AH64" s="23">
        <v>3</v>
      </c>
      <c r="AI64" s="23">
        <v>4</v>
      </c>
      <c r="AJ64" s="23">
        <v>3</v>
      </c>
      <c r="AK64" s="23"/>
      <c r="AL64" s="22" t="s">
        <v>51</v>
      </c>
      <c r="AM64" s="24">
        <f t="shared" si="110"/>
        <v>0.058823529411764705</v>
      </c>
      <c r="AN64" s="24">
        <f t="shared" si="111"/>
        <v>0.016666666666666666</v>
      </c>
      <c r="AO64" s="24">
        <f t="shared" si="112"/>
        <v>0.056</v>
      </c>
      <c r="AP64" s="24">
        <f t="shared" si="113"/>
        <v>0.023529411764705882</v>
      </c>
      <c r="AQ64" s="24">
        <f t="shared" si="114"/>
        <v>0.03937007874015748</v>
      </c>
      <c r="AR64" s="24">
        <f t="shared" si="115"/>
        <v>0.0043859649122807015</v>
      </c>
      <c r="AS64" s="24">
        <f t="shared" si="116"/>
        <v>0.00816326530612245</v>
      </c>
      <c r="AT64" s="24">
        <f t="shared" si="117"/>
        <v>0.004424778761061947</v>
      </c>
      <c r="AU64" s="24">
        <f t="shared" si="118"/>
        <v>0</v>
      </c>
      <c r="AV64" s="24">
        <f t="shared" si="119"/>
        <v>0.007692307692307693</v>
      </c>
      <c r="AW64" s="24">
        <f t="shared" si="120"/>
        <v>0.04950495049504951</v>
      </c>
      <c r="AX64" s="24">
        <f t="shared" si="121"/>
        <v>0.007407407407407408</v>
      </c>
      <c r="AY64" s="24">
        <f t="shared" si="122"/>
        <v>0.009302325581395349</v>
      </c>
      <c r="AZ64" s="24">
        <f t="shared" si="123"/>
        <v>0.009836065573770493</v>
      </c>
      <c r="BA64" s="24">
        <f t="shared" si="124"/>
        <v>0.004310344827586207</v>
      </c>
      <c r="BB64" s="24">
        <f t="shared" si="125"/>
        <v>0.0163265306122449</v>
      </c>
      <c r="BC64" s="24">
        <f t="shared" si="126"/>
        <v>0.04195804195804196</v>
      </c>
      <c r="BD64" s="24">
        <f t="shared" si="127"/>
        <v>0.019692307692307693</v>
      </c>
      <c r="BE64" s="24">
        <f t="shared" si="128"/>
        <v>0.022838499184339316</v>
      </c>
      <c r="BF64" s="24">
        <f t="shared" si="129"/>
        <v>0.029985007496251874</v>
      </c>
      <c r="BG64" s="24">
        <f t="shared" si="130"/>
        <v>0.02689075630252101</v>
      </c>
      <c r="BH64" s="24">
        <f t="shared" si="131"/>
        <v>0.061823802163833076</v>
      </c>
      <c r="BI64" s="24">
        <f t="shared" si="132"/>
        <v>0.034383954154727794</v>
      </c>
      <c r="BJ64" s="24">
        <f t="shared" si="133"/>
        <v>0.006230529595015576</v>
      </c>
      <c r="BK64" s="24">
        <f t="shared" si="134"/>
        <v>0.006600660066006601</v>
      </c>
      <c r="BL64" s="24">
        <f t="shared" si="135"/>
        <v>0.025236593059936908</v>
      </c>
      <c r="BM64" s="24">
        <f t="shared" si="136"/>
        <v>0.012706480304955527</v>
      </c>
      <c r="BN64" s="24">
        <f t="shared" si="104"/>
        <v>0.011444921316165951</v>
      </c>
      <c r="BO64" s="24">
        <f t="shared" si="105"/>
        <v>0.017627801561319566</v>
      </c>
      <c r="BP64" s="24">
        <f t="shared" si="70"/>
        <v>0.02171552660152009</v>
      </c>
      <c r="BQ64" s="25">
        <f t="shared" si="100"/>
        <v>0.016355140186915886</v>
      </c>
      <c r="BR64" s="24">
        <f t="shared" si="101"/>
        <v>0.009174311926605505</v>
      </c>
      <c r="BS64" s="24">
        <f t="shared" si="102"/>
        <v>0.006134969325153374</v>
      </c>
      <c r="BT64" s="6">
        <f t="shared" si="103"/>
        <v>0.010025062656641603</v>
      </c>
      <c r="BU64" s="6">
        <f t="shared" si="103"/>
        <v>0.006578947368421052</v>
      </c>
      <c r="BV64" s="6">
        <f t="shared" si="103"/>
        <v>0</v>
      </c>
      <c r="BW64" s="22" t="s">
        <v>51</v>
      </c>
    </row>
    <row r="65" spans="1:75" ht="11.25">
      <c r="A65" s="15" t="s">
        <v>163</v>
      </c>
      <c r="B65" s="5">
        <v>6</v>
      </c>
      <c r="C65" s="5"/>
      <c r="D65" s="5">
        <v>2</v>
      </c>
      <c r="E65" s="5"/>
      <c r="F65" s="5">
        <v>1</v>
      </c>
      <c r="G65" s="5">
        <v>1</v>
      </c>
      <c r="H65" s="5">
        <v>1</v>
      </c>
      <c r="I65" s="5">
        <v>2</v>
      </c>
      <c r="J65" s="5">
        <v>2</v>
      </c>
      <c r="K65" s="5">
        <v>4</v>
      </c>
      <c r="L65" s="5">
        <v>3</v>
      </c>
      <c r="M65" s="5">
        <v>3</v>
      </c>
      <c r="N65" s="5">
        <v>5</v>
      </c>
      <c r="O65" s="5">
        <v>4</v>
      </c>
      <c r="P65" s="5">
        <v>1</v>
      </c>
      <c r="Q65" s="5">
        <v>8</v>
      </c>
      <c r="R65" s="5">
        <v>12</v>
      </c>
      <c r="S65" s="5">
        <v>10</v>
      </c>
      <c r="T65" s="5">
        <v>4</v>
      </c>
      <c r="U65" s="5">
        <v>11</v>
      </c>
      <c r="V65" s="5">
        <v>4</v>
      </c>
      <c r="W65" s="5">
        <v>1</v>
      </c>
      <c r="X65" s="5">
        <v>7</v>
      </c>
      <c r="Y65" s="5">
        <v>4</v>
      </c>
      <c r="Z65" s="5">
        <v>15</v>
      </c>
      <c r="AA65" s="5">
        <v>6</v>
      </c>
      <c r="AB65" s="5">
        <v>4</v>
      </c>
      <c r="AC65" s="5">
        <v>7</v>
      </c>
      <c r="AD65" s="5">
        <v>4</v>
      </c>
      <c r="AE65" s="5">
        <v>7</v>
      </c>
      <c r="AF65" s="5">
        <v>3</v>
      </c>
      <c r="AG65" s="5">
        <v>4</v>
      </c>
      <c r="AH65" s="5">
        <v>1</v>
      </c>
      <c r="AI65" s="5">
        <v>4</v>
      </c>
      <c r="AJ65" s="5">
        <v>4</v>
      </c>
      <c r="AK65" s="5">
        <v>2</v>
      </c>
      <c r="AL65" s="15" t="s">
        <v>163</v>
      </c>
      <c r="AM65" s="6">
        <f t="shared" si="110"/>
        <v>0.07058823529411765</v>
      </c>
      <c r="AN65" s="6">
        <f t="shared" si="111"/>
        <v>0</v>
      </c>
      <c r="AO65" s="6">
        <f t="shared" si="112"/>
        <v>0.016</v>
      </c>
      <c r="AP65" s="6">
        <f t="shared" si="113"/>
        <v>0</v>
      </c>
      <c r="AQ65" s="6">
        <f t="shared" si="114"/>
        <v>0.007874015748031496</v>
      </c>
      <c r="AR65" s="6">
        <f t="shared" si="115"/>
        <v>0.0043859649122807015</v>
      </c>
      <c r="AS65" s="6">
        <f t="shared" si="116"/>
        <v>0.004081632653061225</v>
      </c>
      <c r="AT65" s="6">
        <f t="shared" si="117"/>
        <v>0.008849557522123894</v>
      </c>
      <c r="AU65" s="6">
        <f t="shared" si="118"/>
        <v>0.009523809523809525</v>
      </c>
      <c r="AV65" s="6">
        <f t="shared" si="119"/>
        <v>0.03076923076923077</v>
      </c>
      <c r="AW65" s="6">
        <f t="shared" si="120"/>
        <v>0.01485148514851485</v>
      </c>
      <c r="AX65" s="6">
        <f t="shared" si="121"/>
        <v>0.022222222222222223</v>
      </c>
      <c r="AY65" s="6">
        <f t="shared" si="122"/>
        <v>0.023255813953488372</v>
      </c>
      <c r="AZ65" s="6">
        <f t="shared" si="123"/>
        <v>0.013114754098360656</v>
      </c>
      <c r="BA65" s="6">
        <f t="shared" si="124"/>
        <v>0.004310344827586207</v>
      </c>
      <c r="BB65" s="6">
        <f t="shared" si="125"/>
        <v>0.0326530612244898</v>
      </c>
      <c r="BC65" s="6">
        <f t="shared" si="126"/>
        <v>0.04195804195804196</v>
      </c>
      <c r="BD65" s="6">
        <f t="shared" si="127"/>
        <v>0.024615384615384615</v>
      </c>
      <c r="BE65" s="6">
        <f t="shared" si="128"/>
        <v>0.013050570962479609</v>
      </c>
      <c r="BF65" s="6">
        <f t="shared" si="129"/>
        <v>0.03298350824587706</v>
      </c>
      <c r="BG65" s="6">
        <f t="shared" si="130"/>
        <v>0.013445378151260505</v>
      </c>
      <c r="BH65" s="6">
        <f t="shared" si="131"/>
        <v>0.0038639876352395673</v>
      </c>
      <c r="BI65" s="6">
        <f t="shared" si="132"/>
        <v>0.026743075453677174</v>
      </c>
      <c r="BJ65" s="6">
        <f t="shared" si="133"/>
        <v>0.012461059190031152</v>
      </c>
      <c r="BK65" s="6">
        <f t="shared" si="134"/>
        <v>0.04950495049504951</v>
      </c>
      <c r="BL65" s="6">
        <f t="shared" si="135"/>
        <v>0.01892744479495268</v>
      </c>
      <c r="BM65" s="6">
        <f t="shared" si="136"/>
        <v>0.012706480304955527</v>
      </c>
      <c r="BN65" s="6">
        <f t="shared" si="104"/>
        <v>0.020028612303290415</v>
      </c>
      <c r="BO65" s="6">
        <f t="shared" si="105"/>
        <v>0.01007302946361118</v>
      </c>
      <c r="BP65" s="6">
        <f t="shared" si="70"/>
        <v>0.019001085776330078</v>
      </c>
      <c r="BQ65" s="17">
        <f t="shared" si="100"/>
        <v>0.007009345794392523</v>
      </c>
      <c r="BR65" s="6">
        <f t="shared" si="101"/>
        <v>0.009174311926605505</v>
      </c>
      <c r="BS65" s="6">
        <f t="shared" si="102"/>
        <v>0.002044989775051125</v>
      </c>
      <c r="BT65" s="6">
        <f t="shared" si="103"/>
        <v>0.010025062656641603</v>
      </c>
      <c r="BU65" s="6">
        <f t="shared" si="103"/>
        <v>0.008771929824561403</v>
      </c>
      <c r="BV65" s="6">
        <f t="shared" si="103"/>
        <v>0.005141388174807198</v>
      </c>
      <c r="BW65" s="15" t="s">
        <v>163</v>
      </c>
    </row>
    <row r="66" spans="1:75" s="26" customFormat="1" ht="11.25">
      <c r="A66" s="22" t="s">
        <v>53</v>
      </c>
      <c r="B66" s="23">
        <v>2</v>
      </c>
      <c r="C66" s="23">
        <v>2</v>
      </c>
      <c r="D66" s="23">
        <v>2</v>
      </c>
      <c r="E66" s="23">
        <v>2</v>
      </c>
      <c r="F66" s="23">
        <v>2</v>
      </c>
      <c r="G66" s="23"/>
      <c r="H66" s="23">
        <v>2</v>
      </c>
      <c r="I66" s="23"/>
      <c r="J66" s="23">
        <v>2</v>
      </c>
      <c r="K66" s="23"/>
      <c r="L66" s="23">
        <v>5</v>
      </c>
      <c r="M66" s="23"/>
      <c r="N66" s="23">
        <v>5</v>
      </c>
      <c r="O66" s="23">
        <v>9</v>
      </c>
      <c r="P66" s="23">
        <v>5</v>
      </c>
      <c r="Q66" s="23">
        <v>4</v>
      </c>
      <c r="R66" s="23">
        <v>6</v>
      </c>
      <c r="S66" s="23">
        <v>11</v>
      </c>
      <c r="T66" s="23">
        <v>9</v>
      </c>
      <c r="U66" s="23">
        <v>4</v>
      </c>
      <c r="V66" s="23">
        <v>4</v>
      </c>
      <c r="W66" s="23">
        <v>1</v>
      </c>
      <c r="X66" s="23">
        <v>2</v>
      </c>
      <c r="Y66" s="23"/>
      <c r="Z66" s="23">
        <v>6</v>
      </c>
      <c r="AA66" s="23">
        <v>8</v>
      </c>
      <c r="AB66" s="23">
        <v>5</v>
      </c>
      <c r="AC66" s="23">
        <v>3</v>
      </c>
      <c r="AD66" s="23">
        <v>2</v>
      </c>
      <c r="AE66" s="23">
        <v>2</v>
      </c>
      <c r="AF66" s="23">
        <v>1</v>
      </c>
      <c r="AG66" s="23">
        <v>3</v>
      </c>
      <c r="AH66" s="23">
        <v>5</v>
      </c>
      <c r="AI66" s="23">
        <v>3</v>
      </c>
      <c r="AJ66" s="23">
        <v>6</v>
      </c>
      <c r="AK66" s="23">
        <v>1</v>
      </c>
      <c r="AL66" s="22" t="s">
        <v>53</v>
      </c>
      <c r="AM66" s="24">
        <f t="shared" si="110"/>
        <v>0.023529411764705882</v>
      </c>
      <c r="AN66" s="24">
        <f t="shared" si="111"/>
        <v>0.03333333333333333</v>
      </c>
      <c r="AO66" s="24">
        <f t="shared" si="112"/>
        <v>0.016</v>
      </c>
      <c r="AP66" s="24">
        <f t="shared" si="113"/>
        <v>0.011764705882352941</v>
      </c>
      <c r="AQ66" s="24">
        <f t="shared" si="114"/>
        <v>0.015748031496062992</v>
      </c>
      <c r="AR66" s="24">
        <f t="shared" si="115"/>
        <v>0</v>
      </c>
      <c r="AS66" s="24">
        <f t="shared" si="116"/>
        <v>0.00816326530612245</v>
      </c>
      <c r="AT66" s="24">
        <f t="shared" si="117"/>
        <v>0</v>
      </c>
      <c r="AU66" s="24">
        <f t="shared" si="118"/>
        <v>0.009523809523809525</v>
      </c>
      <c r="AV66" s="24">
        <f t="shared" si="119"/>
        <v>0</v>
      </c>
      <c r="AW66" s="24">
        <f t="shared" si="120"/>
        <v>0.024752475247524754</v>
      </c>
      <c r="AX66" s="24">
        <f t="shared" si="121"/>
        <v>0</v>
      </c>
      <c r="AY66" s="24">
        <f t="shared" si="122"/>
        <v>0.023255813953488372</v>
      </c>
      <c r="AZ66" s="24">
        <f t="shared" si="123"/>
        <v>0.029508196721311476</v>
      </c>
      <c r="BA66" s="24">
        <f t="shared" si="124"/>
        <v>0.021551724137931036</v>
      </c>
      <c r="BB66" s="24">
        <f t="shared" si="125"/>
        <v>0.0163265306122449</v>
      </c>
      <c r="BC66" s="24">
        <f t="shared" si="126"/>
        <v>0.02097902097902098</v>
      </c>
      <c r="BD66" s="24">
        <f t="shared" si="127"/>
        <v>0.02707692307692308</v>
      </c>
      <c r="BE66" s="24">
        <f t="shared" si="128"/>
        <v>0.02936378466557912</v>
      </c>
      <c r="BF66" s="24">
        <f t="shared" si="129"/>
        <v>0.01199400299850075</v>
      </c>
      <c r="BG66" s="24">
        <f t="shared" si="130"/>
        <v>0.013445378151260505</v>
      </c>
      <c r="BH66" s="24">
        <f t="shared" si="131"/>
        <v>0.0038639876352395673</v>
      </c>
      <c r="BI66" s="24">
        <f t="shared" si="132"/>
        <v>0.007640878701050621</v>
      </c>
      <c r="BJ66" s="24">
        <f t="shared" si="133"/>
        <v>0</v>
      </c>
      <c r="BK66" s="24">
        <f t="shared" si="134"/>
        <v>0.019801980198019802</v>
      </c>
      <c r="BL66" s="24">
        <f t="shared" si="135"/>
        <v>0.025236593059936908</v>
      </c>
      <c r="BM66" s="24">
        <f t="shared" si="136"/>
        <v>0.01588310038119441</v>
      </c>
      <c r="BN66" s="24">
        <f t="shared" si="104"/>
        <v>0.008583690987124463</v>
      </c>
      <c r="BO66" s="24">
        <f t="shared" si="105"/>
        <v>0.00503651473180559</v>
      </c>
      <c r="BP66" s="24">
        <f t="shared" si="70"/>
        <v>0.005428881650380022</v>
      </c>
      <c r="BQ66" s="25">
        <f t="shared" si="100"/>
        <v>0.002336448598130841</v>
      </c>
      <c r="BR66" s="24">
        <f t="shared" si="101"/>
        <v>0.006880733944954129</v>
      </c>
      <c r="BS66" s="24">
        <f t="shared" si="102"/>
        <v>0.010224948875255624</v>
      </c>
      <c r="BT66" s="6">
        <f t="shared" si="103"/>
        <v>0.007518796992481203</v>
      </c>
      <c r="BU66" s="6">
        <f t="shared" si="103"/>
        <v>0.013157894736842105</v>
      </c>
      <c r="BV66" s="6">
        <f t="shared" si="103"/>
        <v>0.002570694087403599</v>
      </c>
      <c r="BW66" s="22" t="s">
        <v>53</v>
      </c>
    </row>
    <row r="67" spans="1:75" ht="11.25">
      <c r="A67" s="15" t="s">
        <v>54</v>
      </c>
      <c r="B67" s="5"/>
      <c r="C67" s="5"/>
      <c r="D67" s="5">
        <v>8</v>
      </c>
      <c r="E67" s="5">
        <v>2</v>
      </c>
      <c r="F67" s="5">
        <v>3</v>
      </c>
      <c r="G67" s="5">
        <v>4</v>
      </c>
      <c r="H67" s="5">
        <v>2</v>
      </c>
      <c r="I67" s="5">
        <v>2</v>
      </c>
      <c r="J67" s="5">
        <v>4</v>
      </c>
      <c r="K67" s="5">
        <v>3</v>
      </c>
      <c r="L67" s="5">
        <v>4</v>
      </c>
      <c r="M67" s="5">
        <v>3</v>
      </c>
      <c r="N67" s="5">
        <v>7</v>
      </c>
      <c r="O67" s="5">
        <v>2</v>
      </c>
      <c r="P67" s="5">
        <v>4</v>
      </c>
      <c r="Q67" s="5">
        <v>7</v>
      </c>
      <c r="R67" s="5">
        <v>11</v>
      </c>
      <c r="S67" s="5">
        <v>10</v>
      </c>
      <c r="T67" s="5">
        <v>2</v>
      </c>
      <c r="U67" s="5">
        <v>10</v>
      </c>
      <c r="V67" s="5">
        <v>10</v>
      </c>
      <c r="W67" s="5">
        <v>12</v>
      </c>
      <c r="X67" s="5">
        <v>8</v>
      </c>
      <c r="Y67" s="5">
        <v>15</v>
      </c>
      <c r="Z67" s="5">
        <v>9</v>
      </c>
      <c r="AA67" s="5">
        <v>9</v>
      </c>
      <c r="AB67" s="5">
        <v>10</v>
      </c>
      <c r="AC67" s="5">
        <v>5</v>
      </c>
      <c r="AD67" s="5">
        <v>15</v>
      </c>
      <c r="AE67" s="5">
        <v>7</v>
      </c>
      <c r="AF67" s="5">
        <v>11</v>
      </c>
      <c r="AG67" s="5">
        <v>8</v>
      </c>
      <c r="AH67" s="5">
        <v>4</v>
      </c>
      <c r="AI67" s="5">
        <v>13</v>
      </c>
      <c r="AJ67" s="5">
        <v>7</v>
      </c>
      <c r="AK67" s="5">
        <v>7</v>
      </c>
      <c r="AL67" s="15" t="s">
        <v>54</v>
      </c>
      <c r="AM67" s="6">
        <f t="shared" si="110"/>
        <v>0</v>
      </c>
      <c r="AN67" s="6">
        <f t="shared" si="111"/>
        <v>0</v>
      </c>
      <c r="AO67" s="6">
        <f t="shared" si="112"/>
        <v>0.064</v>
      </c>
      <c r="AP67" s="6">
        <f t="shared" si="113"/>
        <v>0.011764705882352941</v>
      </c>
      <c r="AQ67" s="6">
        <f t="shared" si="114"/>
        <v>0.023622047244094488</v>
      </c>
      <c r="AR67" s="6">
        <f t="shared" si="115"/>
        <v>0.017543859649122806</v>
      </c>
      <c r="AS67" s="6">
        <f t="shared" si="116"/>
        <v>0.00816326530612245</v>
      </c>
      <c r="AT67" s="6">
        <f t="shared" si="117"/>
        <v>0.008849557522123894</v>
      </c>
      <c r="AU67" s="6">
        <f t="shared" si="118"/>
        <v>0.01904761904761905</v>
      </c>
      <c r="AV67" s="6">
        <f t="shared" si="119"/>
        <v>0.023076923076923078</v>
      </c>
      <c r="AW67" s="6">
        <f t="shared" si="120"/>
        <v>0.019801980198019802</v>
      </c>
      <c r="AX67" s="6">
        <f t="shared" si="121"/>
        <v>0.022222222222222223</v>
      </c>
      <c r="AY67" s="6">
        <f t="shared" si="122"/>
        <v>0.03255813953488372</v>
      </c>
      <c r="AZ67" s="6">
        <f t="shared" si="123"/>
        <v>0.006557377049180328</v>
      </c>
      <c r="BA67" s="6">
        <f t="shared" si="124"/>
        <v>0.017241379310344827</v>
      </c>
      <c r="BB67" s="6">
        <f t="shared" si="125"/>
        <v>0.02857142857142857</v>
      </c>
      <c r="BC67" s="6">
        <f t="shared" si="126"/>
        <v>0.038461538461538464</v>
      </c>
      <c r="BD67" s="6">
        <f t="shared" si="127"/>
        <v>0.024615384615384615</v>
      </c>
      <c r="BE67" s="6">
        <f t="shared" si="128"/>
        <v>0.0065252854812398045</v>
      </c>
      <c r="BF67" s="6">
        <f t="shared" si="129"/>
        <v>0.029985007496251874</v>
      </c>
      <c r="BG67" s="6">
        <f t="shared" si="130"/>
        <v>0.03361344537815126</v>
      </c>
      <c r="BH67" s="6">
        <f t="shared" si="131"/>
        <v>0.0463678516228748</v>
      </c>
      <c r="BI67" s="6">
        <f t="shared" si="132"/>
        <v>0.030563514804202482</v>
      </c>
      <c r="BJ67" s="6">
        <f t="shared" si="133"/>
        <v>0.04672897196261682</v>
      </c>
      <c r="BK67" s="6">
        <f t="shared" si="134"/>
        <v>0.0297029702970297</v>
      </c>
      <c r="BL67" s="6">
        <f t="shared" si="135"/>
        <v>0.028391167192429023</v>
      </c>
      <c r="BM67" s="6">
        <f t="shared" si="136"/>
        <v>0.03176620076238882</v>
      </c>
      <c r="BN67" s="6">
        <f t="shared" si="104"/>
        <v>0.01430615164520744</v>
      </c>
      <c r="BO67" s="6">
        <f t="shared" si="105"/>
        <v>0.03777386048854193</v>
      </c>
      <c r="BP67" s="6">
        <f t="shared" si="70"/>
        <v>0.019001085776330078</v>
      </c>
      <c r="BQ67" s="17">
        <f t="shared" si="100"/>
        <v>0.02570093457943925</v>
      </c>
      <c r="BR67" s="6">
        <f t="shared" si="101"/>
        <v>0.01834862385321101</v>
      </c>
      <c r="BS67" s="6">
        <f t="shared" si="102"/>
        <v>0.0081799591002045</v>
      </c>
      <c r="BT67" s="6">
        <f t="shared" si="103"/>
        <v>0.03258145363408521</v>
      </c>
      <c r="BU67" s="6">
        <f t="shared" si="103"/>
        <v>0.015350877192982455</v>
      </c>
      <c r="BV67" s="6">
        <f t="shared" si="103"/>
        <v>0.017994858611825194</v>
      </c>
      <c r="BW67" s="15" t="s">
        <v>54</v>
      </c>
    </row>
    <row r="68" spans="1:75" s="26" customFormat="1" ht="11.25">
      <c r="A68" s="22" t="s">
        <v>55</v>
      </c>
      <c r="B68" s="23">
        <v>23</v>
      </c>
      <c r="C68" s="23">
        <v>18</v>
      </c>
      <c r="D68" s="23">
        <v>16</v>
      </c>
      <c r="E68" s="23">
        <v>38</v>
      </c>
      <c r="F68" s="23">
        <v>36</v>
      </c>
      <c r="G68" s="23">
        <v>46</v>
      </c>
      <c r="H68" s="23">
        <v>32</v>
      </c>
      <c r="I68" s="23">
        <v>25</v>
      </c>
      <c r="J68" s="23">
        <v>22</v>
      </c>
      <c r="K68" s="23">
        <v>9</v>
      </c>
      <c r="L68" s="23">
        <v>17</v>
      </c>
      <c r="M68" s="23">
        <v>11</v>
      </c>
      <c r="N68" s="23">
        <v>38</v>
      </c>
      <c r="O68" s="23">
        <v>30</v>
      </c>
      <c r="P68" s="23">
        <v>20</v>
      </c>
      <c r="Q68" s="23">
        <v>25</v>
      </c>
      <c r="R68" s="23">
        <v>19</v>
      </c>
      <c r="S68" s="23">
        <v>17</v>
      </c>
      <c r="T68" s="23">
        <v>11</v>
      </c>
      <c r="U68" s="23">
        <v>20</v>
      </c>
      <c r="V68" s="23">
        <v>16</v>
      </c>
      <c r="W68" s="23">
        <v>8</v>
      </c>
      <c r="X68" s="23">
        <v>7</v>
      </c>
      <c r="Y68" s="23">
        <v>10</v>
      </c>
      <c r="Z68" s="23">
        <v>9</v>
      </c>
      <c r="AA68" s="23">
        <v>11</v>
      </c>
      <c r="AB68" s="23">
        <v>5</v>
      </c>
      <c r="AC68" s="23">
        <v>6</v>
      </c>
      <c r="AD68" s="23">
        <v>11</v>
      </c>
      <c r="AE68" s="23">
        <v>10</v>
      </c>
      <c r="AF68" s="23">
        <v>6</v>
      </c>
      <c r="AG68" s="23">
        <v>9</v>
      </c>
      <c r="AH68" s="23">
        <v>5</v>
      </c>
      <c r="AI68" s="23">
        <v>7</v>
      </c>
      <c r="AJ68" s="23">
        <v>5</v>
      </c>
      <c r="AK68" s="23">
        <v>8</v>
      </c>
      <c r="AL68" s="22" t="s">
        <v>55</v>
      </c>
      <c r="AM68" s="24">
        <f t="shared" si="110"/>
        <v>0.27058823529411763</v>
      </c>
      <c r="AN68" s="24">
        <f t="shared" si="111"/>
        <v>0.3</v>
      </c>
      <c r="AO68" s="24">
        <f t="shared" si="112"/>
        <v>0.128</v>
      </c>
      <c r="AP68" s="24">
        <f t="shared" si="113"/>
        <v>0.2235294117647059</v>
      </c>
      <c r="AQ68" s="24">
        <f t="shared" si="114"/>
        <v>0.28346456692913385</v>
      </c>
      <c r="AR68" s="24">
        <f t="shared" si="115"/>
        <v>0.20175438596491227</v>
      </c>
      <c r="AS68" s="24">
        <f t="shared" si="116"/>
        <v>0.1306122448979592</v>
      </c>
      <c r="AT68" s="24">
        <f t="shared" si="117"/>
        <v>0.11061946902654868</v>
      </c>
      <c r="AU68" s="24">
        <f t="shared" si="118"/>
        <v>0.10476190476190476</v>
      </c>
      <c r="AV68" s="24">
        <f t="shared" si="119"/>
        <v>0.06923076923076923</v>
      </c>
      <c r="AW68" s="24">
        <f t="shared" si="120"/>
        <v>0.08415841584158416</v>
      </c>
      <c r="AX68" s="24">
        <f t="shared" si="121"/>
        <v>0.08148148148148149</v>
      </c>
      <c r="AY68" s="24">
        <f t="shared" si="122"/>
        <v>0.17674418604651163</v>
      </c>
      <c r="AZ68" s="24">
        <f t="shared" si="123"/>
        <v>0.09836065573770492</v>
      </c>
      <c r="BA68" s="24">
        <f t="shared" si="124"/>
        <v>0.08620689655172414</v>
      </c>
      <c r="BB68" s="24">
        <f t="shared" si="125"/>
        <v>0.10204081632653061</v>
      </c>
      <c r="BC68" s="24">
        <f t="shared" si="126"/>
        <v>0.06643356643356643</v>
      </c>
      <c r="BD68" s="24">
        <f t="shared" si="127"/>
        <v>0.041846153846153845</v>
      </c>
      <c r="BE68" s="24">
        <f t="shared" si="128"/>
        <v>0.03588907014681892</v>
      </c>
      <c r="BF68" s="24">
        <f t="shared" si="129"/>
        <v>0.05997001499250375</v>
      </c>
      <c r="BG68" s="24">
        <f t="shared" si="130"/>
        <v>0.05378151260504202</v>
      </c>
      <c r="BH68" s="24">
        <f t="shared" si="131"/>
        <v>0.030911901081916538</v>
      </c>
      <c r="BI68" s="24">
        <f t="shared" si="132"/>
        <v>0.026743075453677174</v>
      </c>
      <c r="BJ68" s="24">
        <f t="shared" si="133"/>
        <v>0.03115264797507788</v>
      </c>
      <c r="BK68" s="24">
        <f t="shared" si="134"/>
        <v>0.0297029702970297</v>
      </c>
      <c r="BL68" s="24">
        <f t="shared" si="135"/>
        <v>0.03470031545741325</v>
      </c>
      <c r="BM68" s="24">
        <f t="shared" si="136"/>
        <v>0.01588310038119441</v>
      </c>
      <c r="BN68" s="24">
        <f t="shared" si="104"/>
        <v>0.017167381974248927</v>
      </c>
      <c r="BO68" s="24">
        <f t="shared" si="105"/>
        <v>0.027700831024930747</v>
      </c>
      <c r="BP68" s="24">
        <f t="shared" si="70"/>
        <v>0.02714440825190011</v>
      </c>
      <c r="BQ68" s="25">
        <f t="shared" si="100"/>
        <v>0.014018691588785047</v>
      </c>
      <c r="BR68" s="24">
        <f t="shared" si="101"/>
        <v>0.020642201834862386</v>
      </c>
      <c r="BS68" s="24">
        <f t="shared" si="102"/>
        <v>0.010224948875255624</v>
      </c>
      <c r="BT68" s="6">
        <f t="shared" si="103"/>
        <v>0.017543859649122806</v>
      </c>
      <c r="BU68" s="6">
        <f t="shared" si="103"/>
        <v>0.010964912280701754</v>
      </c>
      <c r="BV68" s="6">
        <f t="shared" si="103"/>
        <v>0.02056555269922879</v>
      </c>
      <c r="BW68" s="22" t="s">
        <v>55</v>
      </c>
    </row>
    <row r="69" spans="1:75" ht="11.25">
      <c r="A69" s="15" t="s">
        <v>202</v>
      </c>
      <c r="B69" s="5"/>
      <c r="C69" s="5">
        <v>1</v>
      </c>
      <c r="D69" s="5">
        <v>1</v>
      </c>
      <c r="E69" s="5"/>
      <c r="F69" s="5"/>
      <c r="G69" s="5">
        <v>2</v>
      </c>
      <c r="H69" s="5">
        <v>2</v>
      </c>
      <c r="I69" s="5"/>
      <c r="J69" s="5">
        <v>7</v>
      </c>
      <c r="K69" s="5">
        <v>5</v>
      </c>
      <c r="L69" s="5">
        <v>1</v>
      </c>
      <c r="M69" s="5">
        <v>4</v>
      </c>
      <c r="N69" s="5">
        <v>4</v>
      </c>
      <c r="O69" s="5">
        <v>3</v>
      </c>
      <c r="P69" s="5">
        <v>1</v>
      </c>
      <c r="Q69" s="5">
        <v>5</v>
      </c>
      <c r="R69" s="5">
        <v>6</v>
      </c>
      <c r="S69" s="5">
        <v>7</v>
      </c>
      <c r="T69" s="5">
        <v>1</v>
      </c>
      <c r="U69" s="5">
        <v>1</v>
      </c>
      <c r="V69" s="5"/>
      <c r="W69" s="5">
        <v>1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>
        <v>1</v>
      </c>
      <c r="AL69" s="15" t="s">
        <v>56</v>
      </c>
      <c r="AM69" s="6">
        <f t="shared" si="110"/>
        <v>0</v>
      </c>
      <c r="AN69" s="6">
        <f t="shared" si="111"/>
        <v>0.016666666666666666</v>
      </c>
      <c r="AO69" s="6">
        <f t="shared" si="112"/>
        <v>0.008</v>
      </c>
      <c r="AP69" s="6">
        <f t="shared" si="113"/>
        <v>0</v>
      </c>
      <c r="AQ69" s="6">
        <f t="shared" si="114"/>
        <v>0</v>
      </c>
      <c r="AR69" s="6">
        <f t="shared" si="115"/>
        <v>0.008771929824561403</v>
      </c>
      <c r="AS69" s="6">
        <f t="shared" si="116"/>
        <v>0.00816326530612245</v>
      </c>
      <c r="AT69" s="6">
        <f t="shared" si="117"/>
        <v>0</v>
      </c>
      <c r="AU69" s="6">
        <f t="shared" si="118"/>
        <v>0.03333333333333333</v>
      </c>
      <c r="AV69" s="6">
        <f t="shared" si="119"/>
        <v>0.038461538461538464</v>
      </c>
      <c r="AW69" s="6">
        <f t="shared" si="120"/>
        <v>0.0049504950495049506</v>
      </c>
      <c r="AX69" s="6">
        <f t="shared" si="121"/>
        <v>0.02962962962962963</v>
      </c>
      <c r="AY69" s="6">
        <f t="shared" si="122"/>
        <v>0.018604651162790697</v>
      </c>
      <c r="AZ69" s="6">
        <f t="shared" si="123"/>
        <v>0.009836065573770493</v>
      </c>
      <c r="BA69" s="6">
        <f t="shared" si="124"/>
        <v>0.004310344827586207</v>
      </c>
      <c r="BB69" s="6">
        <f t="shared" si="125"/>
        <v>0.02040816326530612</v>
      </c>
      <c r="BC69" s="6">
        <f t="shared" si="126"/>
        <v>0.02097902097902098</v>
      </c>
      <c r="BD69" s="6">
        <f t="shared" si="127"/>
        <v>0.01723076923076923</v>
      </c>
      <c r="BE69" s="6">
        <f t="shared" si="128"/>
        <v>0.0032626427406199023</v>
      </c>
      <c r="BF69" s="6">
        <f t="shared" si="129"/>
        <v>0.0029985007496251873</v>
      </c>
      <c r="BG69" s="6">
        <f t="shared" si="130"/>
        <v>0</v>
      </c>
      <c r="BH69" s="6">
        <f t="shared" si="131"/>
        <v>0.0038639876352395673</v>
      </c>
      <c r="BI69" s="6">
        <f t="shared" si="132"/>
        <v>0</v>
      </c>
      <c r="BJ69" s="6">
        <f t="shared" si="133"/>
        <v>0</v>
      </c>
      <c r="BK69" s="6">
        <f t="shared" si="134"/>
        <v>0</v>
      </c>
      <c r="BL69" s="6">
        <f t="shared" si="135"/>
        <v>0</v>
      </c>
      <c r="BM69" s="6">
        <f t="shared" si="136"/>
        <v>0</v>
      </c>
      <c r="BN69" s="6">
        <f t="shared" si="104"/>
        <v>0</v>
      </c>
      <c r="BO69" s="6">
        <f t="shared" si="105"/>
        <v>0</v>
      </c>
      <c r="BP69" s="6">
        <f t="shared" si="70"/>
        <v>0</v>
      </c>
      <c r="BQ69" s="17">
        <f t="shared" si="100"/>
        <v>0</v>
      </c>
      <c r="BR69" s="6">
        <f t="shared" si="101"/>
        <v>0</v>
      </c>
      <c r="BS69" s="6">
        <f t="shared" si="102"/>
        <v>0</v>
      </c>
      <c r="BT69" s="6">
        <f t="shared" si="103"/>
        <v>0</v>
      </c>
      <c r="BU69" s="6">
        <f t="shared" si="103"/>
        <v>0</v>
      </c>
      <c r="BV69" s="6">
        <f t="shared" si="103"/>
        <v>0.002570694087403599</v>
      </c>
      <c r="BW69" s="15" t="s">
        <v>56</v>
      </c>
    </row>
    <row r="70" spans="1:75" s="26" customFormat="1" ht="11.25">
      <c r="A70" s="22" t="s">
        <v>57</v>
      </c>
      <c r="B70" s="23">
        <v>146</v>
      </c>
      <c r="C70" s="23">
        <v>63</v>
      </c>
      <c r="D70" s="23">
        <v>128</v>
      </c>
      <c r="E70" s="23">
        <v>157</v>
      </c>
      <c r="F70" s="23">
        <v>213</v>
      </c>
      <c r="G70" s="23">
        <v>364</v>
      </c>
      <c r="H70" s="23">
        <v>317</v>
      </c>
      <c r="I70" s="23">
        <v>209</v>
      </c>
      <c r="J70" s="23">
        <v>177</v>
      </c>
      <c r="K70" s="23">
        <v>221</v>
      </c>
      <c r="L70" s="23">
        <v>211</v>
      </c>
      <c r="M70" s="23">
        <v>160</v>
      </c>
      <c r="N70" s="23">
        <v>341</v>
      </c>
      <c r="O70" s="23">
        <v>328</v>
      </c>
      <c r="P70" s="23">
        <v>268</v>
      </c>
      <c r="Q70" s="23">
        <v>307</v>
      </c>
      <c r="R70" s="23">
        <v>341</v>
      </c>
      <c r="S70" s="23">
        <v>462</v>
      </c>
      <c r="T70" s="23">
        <v>430</v>
      </c>
      <c r="U70" s="23">
        <v>516</v>
      </c>
      <c r="V70" s="23">
        <v>545</v>
      </c>
      <c r="W70" s="23">
        <v>259</v>
      </c>
      <c r="X70" s="23">
        <v>241</v>
      </c>
      <c r="Y70" s="23">
        <v>356</v>
      </c>
      <c r="Z70" s="23">
        <v>502</v>
      </c>
      <c r="AA70" s="23">
        <v>515</v>
      </c>
      <c r="AB70" s="23">
        <v>652</v>
      </c>
      <c r="AC70" s="23">
        <v>642</v>
      </c>
      <c r="AD70" s="23">
        <v>347</v>
      </c>
      <c r="AE70" s="23">
        <v>409</v>
      </c>
      <c r="AF70" s="23">
        <v>509</v>
      </c>
      <c r="AG70" s="23">
        <v>526</v>
      </c>
      <c r="AH70" s="23">
        <v>478</v>
      </c>
      <c r="AI70" s="23">
        <v>472</v>
      </c>
      <c r="AJ70" s="23">
        <v>410</v>
      </c>
      <c r="AK70" s="23">
        <v>415</v>
      </c>
      <c r="AL70" s="22" t="s">
        <v>57</v>
      </c>
      <c r="AM70" s="24">
        <f t="shared" si="110"/>
        <v>1.7176470588235293</v>
      </c>
      <c r="AN70" s="24">
        <f t="shared" si="111"/>
        <v>1.05</v>
      </c>
      <c r="AO70" s="24">
        <f t="shared" si="112"/>
        <v>1.024</v>
      </c>
      <c r="AP70" s="24">
        <f t="shared" si="113"/>
        <v>0.9235294117647059</v>
      </c>
      <c r="AQ70" s="24">
        <f t="shared" si="114"/>
        <v>1.6771653543307086</v>
      </c>
      <c r="AR70" s="24">
        <f t="shared" si="115"/>
        <v>1.5964912280701755</v>
      </c>
      <c r="AS70" s="24">
        <f t="shared" si="116"/>
        <v>1.2938775510204081</v>
      </c>
      <c r="AT70" s="24">
        <f t="shared" si="117"/>
        <v>0.9247787610619469</v>
      </c>
      <c r="AU70" s="24">
        <f t="shared" si="118"/>
        <v>0.8428571428571429</v>
      </c>
      <c r="AV70" s="24">
        <f t="shared" si="119"/>
        <v>1.7</v>
      </c>
      <c r="AW70" s="24">
        <f t="shared" si="120"/>
        <v>1.0445544554455446</v>
      </c>
      <c r="AX70" s="24">
        <f t="shared" si="121"/>
        <v>1.1851851851851851</v>
      </c>
      <c r="AY70" s="24">
        <f t="shared" si="122"/>
        <v>1.586046511627907</v>
      </c>
      <c r="AZ70" s="24">
        <f t="shared" si="123"/>
        <v>1.0754098360655737</v>
      </c>
      <c r="BA70" s="24">
        <f t="shared" si="124"/>
        <v>1.1551724137931034</v>
      </c>
      <c r="BB70" s="24">
        <f t="shared" si="125"/>
        <v>1.2530612244897958</v>
      </c>
      <c r="BC70" s="24">
        <f t="shared" si="126"/>
        <v>1.1923076923076923</v>
      </c>
      <c r="BD70" s="24">
        <f t="shared" si="127"/>
        <v>1.1372307692307693</v>
      </c>
      <c r="BE70" s="24">
        <f t="shared" si="128"/>
        <v>1.4029363784665578</v>
      </c>
      <c r="BF70" s="24">
        <f t="shared" si="129"/>
        <v>1.5472263868065967</v>
      </c>
      <c r="BG70" s="24">
        <f t="shared" si="130"/>
        <v>1.8319327731092436</v>
      </c>
      <c r="BH70" s="24">
        <f t="shared" si="131"/>
        <v>1.000772797527048</v>
      </c>
      <c r="BI70" s="24">
        <f t="shared" si="132"/>
        <v>0.9207258834765998</v>
      </c>
      <c r="BJ70" s="24">
        <f t="shared" si="133"/>
        <v>1.1090342679127725</v>
      </c>
      <c r="BK70" s="24">
        <f t="shared" si="134"/>
        <v>1.6567656765676568</v>
      </c>
      <c r="BL70" s="24">
        <f t="shared" si="135"/>
        <v>1.6246056782334384</v>
      </c>
      <c r="BM70" s="24">
        <f t="shared" si="136"/>
        <v>2.071156289707751</v>
      </c>
      <c r="BN70" s="24">
        <f t="shared" si="104"/>
        <v>1.8369098712446352</v>
      </c>
      <c r="BO70" s="24">
        <f t="shared" si="105"/>
        <v>0.8738353059682699</v>
      </c>
      <c r="BP70" s="24">
        <f t="shared" si="70"/>
        <v>1.1102062975027145</v>
      </c>
      <c r="BQ70" s="25">
        <f t="shared" si="100"/>
        <v>1.189252336448598</v>
      </c>
      <c r="BR70" s="24">
        <f t="shared" si="101"/>
        <v>1.2064220183486238</v>
      </c>
      <c r="BS70" s="24">
        <f t="shared" si="102"/>
        <v>0.9775051124744376</v>
      </c>
      <c r="BT70" s="6">
        <f t="shared" si="103"/>
        <v>1.1829573934837092</v>
      </c>
      <c r="BU70" s="6">
        <f t="shared" si="103"/>
        <v>0.8991228070175439</v>
      </c>
      <c r="BV70" s="6">
        <f t="shared" si="103"/>
        <v>1.0668380462724936</v>
      </c>
      <c r="BW70" s="22" t="s">
        <v>57</v>
      </c>
    </row>
    <row r="71" spans="1:75" ht="11.25">
      <c r="A71" s="15" t="s">
        <v>164</v>
      </c>
      <c r="B71" s="5">
        <v>5</v>
      </c>
      <c r="C71" s="5">
        <v>4</v>
      </c>
      <c r="D71" s="5">
        <v>7</v>
      </c>
      <c r="E71" s="5">
        <v>10</v>
      </c>
      <c r="F71" s="5">
        <v>16</v>
      </c>
      <c r="G71" s="5">
        <v>50</v>
      </c>
      <c r="H71" s="5">
        <v>22</v>
      </c>
      <c r="I71" s="5">
        <v>38</v>
      </c>
      <c r="J71" s="5">
        <v>56</v>
      </c>
      <c r="K71" s="5">
        <v>29</v>
      </c>
      <c r="L71" s="5">
        <v>35</v>
      </c>
      <c r="M71" s="5">
        <v>16</v>
      </c>
      <c r="N71" s="5">
        <v>35</v>
      </c>
      <c r="O71" s="5">
        <v>33</v>
      </c>
      <c r="P71" s="5">
        <v>42</v>
      </c>
      <c r="Q71" s="5">
        <v>33</v>
      </c>
      <c r="R71" s="5">
        <v>32</v>
      </c>
      <c r="S71" s="5">
        <v>57</v>
      </c>
      <c r="T71" s="5">
        <v>47</v>
      </c>
      <c r="U71" s="5">
        <v>63</v>
      </c>
      <c r="V71" s="5">
        <v>64</v>
      </c>
      <c r="W71" s="5">
        <v>47</v>
      </c>
      <c r="X71" s="5">
        <v>50</v>
      </c>
      <c r="Y71" s="5">
        <v>58</v>
      </c>
      <c r="Z71" s="5">
        <v>56</v>
      </c>
      <c r="AA71" s="5">
        <v>60</v>
      </c>
      <c r="AB71" s="5">
        <v>80</v>
      </c>
      <c r="AC71" s="5">
        <v>60</v>
      </c>
      <c r="AD71" s="5">
        <v>73</v>
      </c>
      <c r="AE71" s="5">
        <v>61</v>
      </c>
      <c r="AF71" s="5">
        <v>57</v>
      </c>
      <c r="AG71" s="5">
        <v>78</v>
      </c>
      <c r="AH71" s="5">
        <v>81</v>
      </c>
      <c r="AI71" s="5">
        <v>76</v>
      </c>
      <c r="AJ71" s="5">
        <v>67</v>
      </c>
      <c r="AK71" s="5">
        <v>72</v>
      </c>
      <c r="AL71" s="15" t="s">
        <v>164</v>
      </c>
      <c r="AM71" s="6">
        <f t="shared" si="110"/>
        <v>0.058823529411764705</v>
      </c>
      <c r="AN71" s="6">
        <f t="shared" si="111"/>
        <v>0.06666666666666667</v>
      </c>
      <c r="AO71" s="6">
        <f t="shared" si="112"/>
        <v>0.056</v>
      </c>
      <c r="AP71" s="6">
        <f t="shared" si="113"/>
        <v>0.058823529411764705</v>
      </c>
      <c r="AQ71" s="6">
        <f t="shared" si="114"/>
        <v>0.12598425196850394</v>
      </c>
      <c r="AR71" s="6">
        <f t="shared" si="115"/>
        <v>0.21929824561403508</v>
      </c>
      <c r="AS71" s="6">
        <f t="shared" si="116"/>
        <v>0.08979591836734693</v>
      </c>
      <c r="AT71" s="6">
        <f t="shared" si="117"/>
        <v>0.168141592920354</v>
      </c>
      <c r="AU71" s="6">
        <f t="shared" si="118"/>
        <v>0.26666666666666666</v>
      </c>
      <c r="AV71" s="6">
        <f t="shared" si="119"/>
        <v>0.2230769230769231</v>
      </c>
      <c r="AW71" s="6">
        <f t="shared" si="120"/>
        <v>0.17326732673267325</v>
      </c>
      <c r="AX71" s="6">
        <f t="shared" si="121"/>
        <v>0.11851851851851852</v>
      </c>
      <c r="AY71" s="6">
        <f t="shared" si="122"/>
        <v>0.16279069767441862</v>
      </c>
      <c r="AZ71" s="6">
        <f t="shared" si="123"/>
        <v>0.10819672131147541</v>
      </c>
      <c r="BA71" s="6">
        <f t="shared" si="124"/>
        <v>0.1810344827586207</v>
      </c>
      <c r="BB71" s="6">
        <f t="shared" si="125"/>
        <v>0.1346938775510204</v>
      </c>
      <c r="BC71" s="6">
        <f t="shared" si="126"/>
        <v>0.11188811188811189</v>
      </c>
      <c r="BD71" s="6">
        <f t="shared" si="127"/>
        <v>0.1403076923076923</v>
      </c>
      <c r="BE71" s="6">
        <f t="shared" si="128"/>
        <v>0.1533442088091354</v>
      </c>
      <c r="BF71" s="6">
        <f t="shared" si="129"/>
        <v>0.1889055472263868</v>
      </c>
      <c r="BG71" s="6">
        <f t="shared" si="130"/>
        <v>0.21512605042016808</v>
      </c>
      <c r="BH71" s="6">
        <f t="shared" si="131"/>
        <v>0.18160741885625964</v>
      </c>
      <c r="BI71" s="6">
        <f t="shared" si="132"/>
        <v>0.19102196752626552</v>
      </c>
      <c r="BJ71" s="6">
        <f t="shared" si="133"/>
        <v>0.1806853582554517</v>
      </c>
      <c r="BK71" s="6">
        <f t="shared" si="134"/>
        <v>0.1848184818481848</v>
      </c>
      <c r="BL71" s="6">
        <f t="shared" si="135"/>
        <v>0.1892744479495268</v>
      </c>
      <c r="BM71" s="6">
        <f t="shared" si="136"/>
        <v>0.25412960609911056</v>
      </c>
      <c r="BN71" s="6">
        <f t="shared" si="104"/>
        <v>0.17167381974248927</v>
      </c>
      <c r="BO71" s="6">
        <f t="shared" si="105"/>
        <v>0.18383278771090406</v>
      </c>
      <c r="BP71" s="6">
        <f t="shared" si="70"/>
        <v>0.16558089033659068</v>
      </c>
      <c r="BQ71" s="17">
        <f t="shared" si="100"/>
        <v>0.13317757009345793</v>
      </c>
      <c r="BR71" s="6">
        <f t="shared" si="101"/>
        <v>0.17889908256880735</v>
      </c>
      <c r="BS71" s="6">
        <f t="shared" si="102"/>
        <v>0.1656441717791411</v>
      </c>
      <c r="BT71" s="6">
        <f t="shared" si="103"/>
        <v>0.19047619047619047</v>
      </c>
      <c r="BU71" s="6">
        <f t="shared" si="103"/>
        <v>0.14692982456140352</v>
      </c>
      <c r="BV71" s="6">
        <f t="shared" si="103"/>
        <v>0.18508997429305912</v>
      </c>
      <c r="BW71" s="15" t="s">
        <v>164</v>
      </c>
    </row>
    <row r="72" spans="1:75" s="26" customFormat="1" ht="11.25">
      <c r="A72" s="22" t="s">
        <v>58</v>
      </c>
      <c r="B72" s="23">
        <v>14</v>
      </c>
      <c r="C72" s="23">
        <v>10</v>
      </c>
      <c r="D72" s="23">
        <v>24</v>
      </c>
      <c r="E72" s="23">
        <v>17</v>
      </c>
      <c r="F72" s="23">
        <v>8</v>
      </c>
      <c r="G72" s="23">
        <v>27</v>
      </c>
      <c r="H72" s="23">
        <v>24</v>
      </c>
      <c r="I72" s="23">
        <v>31</v>
      </c>
      <c r="J72" s="23">
        <v>24</v>
      </c>
      <c r="K72" s="23">
        <v>36</v>
      </c>
      <c r="L72" s="23">
        <v>41</v>
      </c>
      <c r="M72" s="23">
        <v>30</v>
      </c>
      <c r="N72" s="23">
        <v>30</v>
      </c>
      <c r="O72" s="23">
        <v>45</v>
      </c>
      <c r="P72" s="23">
        <v>56</v>
      </c>
      <c r="Q72" s="23">
        <v>32</v>
      </c>
      <c r="R72" s="23">
        <v>33</v>
      </c>
      <c r="S72" s="23">
        <v>56</v>
      </c>
      <c r="T72" s="23">
        <v>51</v>
      </c>
      <c r="U72" s="23">
        <v>43</v>
      </c>
      <c r="V72" s="23">
        <v>58</v>
      </c>
      <c r="W72" s="23">
        <v>30</v>
      </c>
      <c r="X72" s="23">
        <v>26</v>
      </c>
      <c r="Y72" s="23">
        <v>46</v>
      </c>
      <c r="Z72" s="23">
        <v>51</v>
      </c>
      <c r="AA72" s="23">
        <v>53</v>
      </c>
      <c r="AB72" s="23">
        <v>38</v>
      </c>
      <c r="AC72" s="23">
        <v>35</v>
      </c>
      <c r="AD72" s="23">
        <v>56</v>
      </c>
      <c r="AE72" s="23">
        <v>41</v>
      </c>
      <c r="AF72" s="23">
        <v>46</v>
      </c>
      <c r="AG72" s="23">
        <v>63</v>
      </c>
      <c r="AH72" s="23">
        <v>62</v>
      </c>
      <c r="AI72" s="23">
        <v>45</v>
      </c>
      <c r="AJ72" s="23">
        <v>60</v>
      </c>
      <c r="AK72" s="23">
        <v>40</v>
      </c>
      <c r="AL72" s="22" t="s">
        <v>58</v>
      </c>
      <c r="AM72" s="24">
        <f t="shared" si="110"/>
        <v>0.16470588235294117</v>
      </c>
      <c r="AN72" s="24">
        <f t="shared" si="111"/>
        <v>0.16666666666666666</v>
      </c>
      <c r="AO72" s="24">
        <f t="shared" si="112"/>
        <v>0.192</v>
      </c>
      <c r="AP72" s="24">
        <f t="shared" si="113"/>
        <v>0.1</v>
      </c>
      <c r="AQ72" s="24">
        <f t="shared" si="114"/>
        <v>0.06299212598425197</v>
      </c>
      <c r="AR72" s="24">
        <f t="shared" si="115"/>
        <v>0.11842105263157894</v>
      </c>
      <c r="AS72" s="24">
        <f t="shared" si="116"/>
        <v>0.09795918367346938</v>
      </c>
      <c r="AT72" s="24">
        <f t="shared" si="117"/>
        <v>0.13716814159292035</v>
      </c>
      <c r="AU72" s="24">
        <f t="shared" si="118"/>
        <v>0.11428571428571428</v>
      </c>
      <c r="AV72" s="24">
        <f t="shared" si="119"/>
        <v>0.27692307692307694</v>
      </c>
      <c r="AW72" s="24">
        <f t="shared" si="120"/>
        <v>0.20297029702970298</v>
      </c>
      <c r="AX72" s="24">
        <f t="shared" si="121"/>
        <v>0.2222222222222222</v>
      </c>
      <c r="AY72" s="24">
        <f t="shared" si="122"/>
        <v>0.13953488372093023</v>
      </c>
      <c r="AZ72" s="24">
        <f t="shared" si="123"/>
        <v>0.14754098360655737</v>
      </c>
      <c r="BA72" s="24">
        <f t="shared" si="124"/>
        <v>0.2413793103448276</v>
      </c>
      <c r="BB72" s="24">
        <f t="shared" si="125"/>
        <v>0.1306122448979592</v>
      </c>
      <c r="BC72" s="24">
        <f t="shared" si="126"/>
        <v>0.11538461538461539</v>
      </c>
      <c r="BD72" s="24">
        <f t="shared" si="127"/>
        <v>0.13784615384615384</v>
      </c>
      <c r="BE72" s="24">
        <f t="shared" si="128"/>
        <v>0.16639477977161501</v>
      </c>
      <c r="BF72" s="24">
        <f t="shared" si="129"/>
        <v>0.12893553223388307</v>
      </c>
      <c r="BG72" s="24">
        <f t="shared" si="130"/>
        <v>0.1949579831932773</v>
      </c>
      <c r="BH72" s="24">
        <f t="shared" si="131"/>
        <v>0.11591962905718702</v>
      </c>
      <c r="BI72" s="24">
        <f t="shared" si="132"/>
        <v>0.09933142311365807</v>
      </c>
      <c r="BJ72" s="24">
        <f t="shared" si="133"/>
        <v>0.14330218068535824</v>
      </c>
      <c r="BK72" s="24">
        <f t="shared" si="134"/>
        <v>0.16831683168316833</v>
      </c>
      <c r="BL72" s="24">
        <f t="shared" si="135"/>
        <v>0.167192429022082</v>
      </c>
      <c r="BM72" s="24">
        <f t="shared" si="136"/>
        <v>0.1207115628970775</v>
      </c>
      <c r="BN72" s="24">
        <f t="shared" si="104"/>
        <v>0.10014306151645208</v>
      </c>
      <c r="BO72" s="24">
        <f t="shared" si="105"/>
        <v>0.14102241249055653</v>
      </c>
      <c r="BP72" s="24">
        <f t="shared" si="70"/>
        <v>0.11129207383279045</v>
      </c>
      <c r="BQ72" s="25">
        <f t="shared" si="100"/>
        <v>0.10747663551401869</v>
      </c>
      <c r="BR72" s="24">
        <f t="shared" si="101"/>
        <v>0.1444954128440367</v>
      </c>
      <c r="BS72" s="24">
        <f t="shared" si="102"/>
        <v>0.12678936605316973</v>
      </c>
      <c r="BT72" s="6">
        <f t="shared" si="103"/>
        <v>0.11278195488721804</v>
      </c>
      <c r="BU72" s="6">
        <f t="shared" si="103"/>
        <v>0.13157894736842105</v>
      </c>
      <c r="BV72" s="6">
        <f t="shared" si="103"/>
        <v>0.10282776349614396</v>
      </c>
      <c r="BW72" s="22" t="s">
        <v>58</v>
      </c>
    </row>
    <row r="73" spans="1:75" ht="11.25">
      <c r="A73" s="15" t="s">
        <v>165</v>
      </c>
      <c r="B73" s="5">
        <v>4</v>
      </c>
      <c r="C73" s="5">
        <v>4</v>
      </c>
      <c r="D73" s="5">
        <v>1</v>
      </c>
      <c r="E73" s="5">
        <v>5</v>
      </c>
      <c r="F73" s="5">
        <v>2</v>
      </c>
      <c r="G73" s="5">
        <v>4</v>
      </c>
      <c r="H73" s="5">
        <v>5</v>
      </c>
      <c r="I73" s="5">
        <v>4</v>
      </c>
      <c r="J73" s="5">
        <v>4</v>
      </c>
      <c r="K73" s="5">
        <v>1</v>
      </c>
      <c r="L73" s="5">
        <v>2</v>
      </c>
      <c r="M73" s="5"/>
      <c r="N73" s="5"/>
      <c r="O73" s="5"/>
      <c r="P73" s="5">
        <v>4</v>
      </c>
      <c r="Q73" s="5">
        <v>7</v>
      </c>
      <c r="R73" s="5">
        <v>3</v>
      </c>
      <c r="S73" s="5">
        <v>4</v>
      </c>
      <c r="T73" s="5">
        <v>1</v>
      </c>
      <c r="U73" s="5">
        <v>1</v>
      </c>
      <c r="V73" s="5"/>
      <c r="W73" s="5">
        <v>3</v>
      </c>
      <c r="X73" s="5">
        <v>2</v>
      </c>
      <c r="Y73" s="5">
        <v>1</v>
      </c>
      <c r="Z73" s="5">
        <v>6</v>
      </c>
      <c r="AA73" s="5">
        <v>6</v>
      </c>
      <c r="AB73" s="5">
        <v>9</v>
      </c>
      <c r="AC73" s="5">
        <v>5</v>
      </c>
      <c r="AD73" s="5">
        <v>4</v>
      </c>
      <c r="AE73" s="5">
        <v>3</v>
      </c>
      <c r="AF73" s="5">
        <v>3</v>
      </c>
      <c r="AG73" s="5">
        <v>1</v>
      </c>
      <c r="AH73" s="5">
        <v>10</v>
      </c>
      <c r="AI73" s="5">
        <v>9</v>
      </c>
      <c r="AJ73" s="5">
        <v>6</v>
      </c>
      <c r="AK73" s="5"/>
      <c r="AL73" s="15" t="s">
        <v>165</v>
      </c>
      <c r="AM73" s="6">
        <f t="shared" si="110"/>
        <v>0.047058823529411764</v>
      </c>
      <c r="AN73" s="6">
        <f t="shared" si="111"/>
        <v>0.06666666666666667</v>
      </c>
      <c r="AO73" s="6">
        <f t="shared" si="112"/>
        <v>0.008</v>
      </c>
      <c r="AP73" s="6">
        <f t="shared" si="113"/>
        <v>0.029411764705882353</v>
      </c>
      <c r="AQ73" s="6">
        <f t="shared" si="114"/>
        <v>0.015748031496062992</v>
      </c>
      <c r="AR73" s="6">
        <f t="shared" si="115"/>
        <v>0.017543859649122806</v>
      </c>
      <c r="AS73" s="6">
        <f t="shared" si="116"/>
        <v>0.02040816326530612</v>
      </c>
      <c r="AT73" s="6">
        <f t="shared" si="117"/>
        <v>0.017699115044247787</v>
      </c>
      <c r="AU73" s="6">
        <f t="shared" si="118"/>
        <v>0.01904761904761905</v>
      </c>
      <c r="AV73" s="6">
        <f t="shared" si="119"/>
        <v>0.007692307692307693</v>
      </c>
      <c r="AW73" s="6">
        <f t="shared" si="120"/>
        <v>0.009900990099009901</v>
      </c>
      <c r="AX73" s="6">
        <f t="shared" si="121"/>
        <v>0</v>
      </c>
      <c r="AY73" s="6">
        <f t="shared" si="122"/>
        <v>0</v>
      </c>
      <c r="AZ73" s="6">
        <f t="shared" si="123"/>
        <v>0</v>
      </c>
      <c r="BA73" s="6">
        <f t="shared" si="124"/>
        <v>0.017241379310344827</v>
      </c>
      <c r="BB73" s="6">
        <f t="shared" si="125"/>
        <v>0.02857142857142857</v>
      </c>
      <c r="BC73" s="6">
        <f t="shared" si="126"/>
        <v>0.01048951048951049</v>
      </c>
      <c r="BD73" s="6">
        <f t="shared" si="127"/>
        <v>0.009846153846153846</v>
      </c>
      <c r="BE73" s="6">
        <f t="shared" si="128"/>
        <v>0.0032626427406199023</v>
      </c>
      <c r="BF73" s="6">
        <f t="shared" si="129"/>
        <v>0.0029985007496251873</v>
      </c>
      <c r="BG73" s="6">
        <f t="shared" si="130"/>
        <v>0</v>
      </c>
      <c r="BH73" s="6">
        <f t="shared" si="131"/>
        <v>0.0115919629057187</v>
      </c>
      <c r="BI73" s="6">
        <f t="shared" si="132"/>
        <v>0.007640878701050621</v>
      </c>
      <c r="BJ73" s="6">
        <f t="shared" si="133"/>
        <v>0.003115264797507788</v>
      </c>
      <c r="BK73" s="6">
        <f t="shared" si="134"/>
        <v>0.019801980198019802</v>
      </c>
      <c r="BL73" s="6">
        <f t="shared" si="135"/>
        <v>0.01892744479495268</v>
      </c>
      <c r="BM73" s="6">
        <f t="shared" si="136"/>
        <v>0.028589580686149935</v>
      </c>
      <c r="BN73" s="6">
        <f t="shared" si="104"/>
        <v>0.01430615164520744</v>
      </c>
      <c r="BO73" s="6">
        <f t="shared" si="105"/>
        <v>0.01007302946361118</v>
      </c>
      <c r="BP73" s="6">
        <f t="shared" si="70"/>
        <v>0.008143322475570033</v>
      </c>
      <c r="BQ73" s="17">
        <f t="shared" si="100"/>
        <v>0.007009345794392523</v>
      </c>
      <c r="BR73" s="6">
        <f t="shared" si="101"/>
        <v>0.0022935779816513763</v>
      </c>
      <c r="BS73" s="6">
        <f t="shared" si="102"/>
        <v>0.02044989775051125</v>
      </c>
      <c r="BT73" s="6">
        <f t="shared" si="103"/>
        <v>0.022556390977443608</v>
      </c>
      <c r="BU73" s="6">
        <f t="shared" si="103"/>
        <v>0.013157894736842105</v>
      </c>
      <c r="BV73" s="6">
        <f t="shared" si="103"/>
        <v>0</v>
      </c>
      <c r="BW73" s="15" t="s">
        <v>165</v>
      </c>
    </row>
    <row r="74" spans="1:75" s="26" customFormat="1" ht="11.25">
      <c r="A74" s="22" t="s">
        <v>166</v>
      </c>
      <c r="B74" s="23">
        <v>6</v>
      </c>
      <c r="C74" s="23">
        <v>6</v>
      </c>
      <c r="D74" s="23">
        <v>21</v>
      </c>
      <c r="E74" s="23">
        <v>14</v>
      </c>
      <c r="F74" s="23">
        <v>12</v>
      </c>
      <c r="G74" s="23">
        <v>21</v>
      </c>
      <c r="H74" s="23">
        <v>25</v>
      </c>
      <c r="I74" s="23">
        <v>36</v>
      </c>
      <c r="J74" s="23">
        <v>42</v>
      </c>
      <c r="K74" s="23">
        <v>25</v>
      </c>
      <c r="L74" s="23">
        <v>34</v>
      </c>
      <c r="M74" s="23">
        <v>28</v>
      </c>
      <c r="N74" s="23">
        <v>40</v>
      </c>
      <c r="O74" s="23">
        <v>56</v>
      </c>
      <c r="P74" s="23">
        <v>68</v>
      </c>
      <c r="Q74" s="23">
        <v>71</v>
      </c>
      <c r="R74" s="23">
        <v>79</v>
      </c>
      <c r="S74" s="23">
        <v>111</v>
      </c>
      <c r="T74" s="23">
        <v>89</v>
      </c>
      <c r="U74" s="23">
        <v>158</v>
      </c>
      <c r="V74" s="23">
        <v>193</v>
      </c>
      <c r="W74" s="23">
        <v>94</v>
      </c>
      <c r="X74" s="23">
        <v>146</v>
      </c>
      <c r="Y74" s="23">
        <v>175</v>
      </c>
      <c r="Z74" s="23">
        <v>190</v>
      </c>
      <c r="AA74" s="23">
        <v>210</v>
      </c>
      <c r="AB74" s="23">
        <v>235</v>
      </c>
      <c r="AC74" s="23">
        <v>242</v>
      </c>
      <c r="AD74" s="23">
        <v>219</v>
      </c>
      <c r="AE74" s="23">
        <v>247</v>
      </c>
      <c r="AF74" s="23">
        <v>279</v>
      </c>
      <c r="AG74" s="23">
        <v>294</v>
      </c>
      <c r="AH74" s="23">
        <v>297</v>
      </c>
      <c r="AI74" s="23">
        <v>274</v>
      </c>
      <c r="AJ74" s="23">
        <v>253</v>
      </c>
      <c r="AK74" s="23">
        <v>283</v>
      </c>
      <c r="AL74" s="22" t="s">
        <v>166</v>
      </c>
      <c r="AM74" s="24">
        <f t="shared" si="110"/>
        <v>0.07058823529411765</v>
      </c>
      <c r="AN74" s="24">
        <f t="shared" si="111"/>
        <v>0.1</v>
      </c>
      <c r="AO74" s="24">
        <f t="shared" si="112"/>
        <v>0.168</v>
      </c>
      <c r="AP74" s="24">
        <f t="shared" si="113"/>
        <v>0.08235294117647059</v>
      </c>
      <c r="AQ74" s="24">
        <f t="shared" si="114"/>
        <v>0.09448818897637795</v>
      </c>
      <c r="AR74" s="24">
        <f t="shared" si="115"/>
        <v>0.09210526315789473</v>
      </c>
      <c r="AS74" s="24">
        <f t="shared" si="116"/>
        <v>0.10204081632653061</v>
      </c>
      <c r="AT74" s="24">
        <f t="shared" si="117"/>
        <v>0.1592920353982301</v>
      </c>
      <c r="AU74" s="24">
        <f t="shared" si="118"/>
        <v>0.2</v>
      </c>
      <c r="AV74" s="24">
        <f t="shared" si="119"/>
        <v>0.19230769230769232</v>
      </c>
      <c r="AW74" s="24">
        <f t="shared" si="120"/>
        <v>0.16831683168316833</v>
      </c>
      <c r="AX74" s="24">
        <f t="shared" si="121"/>
        <v>0.2074074074074074</v>
      </c>
      <c r="AY74" s="24">
        <f t="shared" si="122"/>
        <v>0.18604651162790697</v>
      </c>
      <c r="AZ74" s="24">
        <f t="shared" si="123"/>
        <v>0.18360655737704917</v>
      </c>
      <c r="BA74" s="24">
        <f t="shared" si="124"/>
        <v>0.29310344827586204</v>
      </c>
      <c r="BB74" s="24">
        <f t="shared" si="125"/>
        <v>0.2897959183673469</v>
      </c>
      <c r="BC74" s="24">
        <f t="shared" si="126"/>
        <v>0.2762237762237762</v>
      </c>
      <c r="BD74" s="24">
        <f t="shared" si="127"/>
        <v>0.2732307692307692</v>
      </c>
      <c r="BE74" s="24">
        <f t="shared" si="128"/>
        <v>0.2903752039151713</v>
      </c>
      <c r="BF74" s="24">
        <f t="shared" si="129"/>
        <v>0.4737631184407796</v>
      </c>
      <c r="BG74" s="24">
        <f t="shared" si="130"/>
        <v>0.6487394957983194</v>
      </c>
      <c r="BH74" s="24">
        <f t="shared" si="131"/>
        <v>0.3632148377125193</v>
      </c>
      <c r="BI74" s="24">
        <f t="shared" si="132"/>
        <v>0.5577841451766953</v>
      </c>
      <c r="BJ74" s="24">
        <f t="shared" si="133"/>
        <v>0.5451713395638629</v>
      </c>
      <c r="BK74" s="24">
        <f t="shared" si="134"/>
        <v>0.6270627062706271</v>
      </c>
      <c r="BL74" s="24">
        <f t="shared" si="135"/>
        <v>0.6624605678233438</v>
      </c>
      <c r="BM74" s="24">
        <f t="shared" si="136"/>
        <v>0.7465057179161372</v>
      </c>
      <c r="BN74" s="24">
        <f t="shared" si="104"/>
        <v>0.6924177396280401</v>
      </c>
      <c r="BO74" s="24">
        <f t="shared" si="105"/>
        <v>0.5514983631327122</v>
      </c>
      <c r="BP74" s="24">
        <f t="shared" si="70"/>
        <v>0.6704668838219328</v>
      </c>
      <c r="BQ74" s="25">
        <f t="shared" si="100"/>
        <v>0.6518691588785047</v>
      </c>
      <c r="BR74" s="24">
        <f t="shared" si="101"/>
        <v>0.6743119266055045</v>
      </c>
      <c r="BS74" s="24">
        <f t="shared" si="102"/>
        <v>0.6073619631901841</v>
      </c>
      <c r="BT74" s="6">
        <f t="shared" si="103"/>
        <v>0.6867167919799498</v>
      </c>
      <c r="BU74" s="6">
        <f t="shared" si="103"/>
        <v>0.5548245614035088</v>
      </c>
      <c r="BV74" s="6">
        <f t="shared" si="103"/>
        <v>0.7275064267352185</v>
      </c>
      <c r="BW74" s="22" t="s">
        <v>166</v>
      </c>
    </row>
    <row r="75" spans="1:75" ht="11.25">
      <c r="A75" s="15" t="s">
        <v>59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>
        <v>1</v>
      </c>
      <c r="R75" s="5"/>
      <c r="S75" s="5"/>
      <c r="T75" s="5"/>
      <c r="U75" s="5"/>
      <c r="V75" s="5"/>
      <c r="W75" s="5">
        <v>1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15" t="s">
        <v>59</v>
      </c>
      <c r="AM75" s="6">
        <f t="shared" si="110"/>
        <v>0</v>
      </c>
      <c r="AN75" s="6">
        <f t="shared" si="111"/>
        <v>0</v>
      </c>
      <c r="AO75" s="6">
        <f t="shared" si="112"/>
        <v>0</v>
      </c>
      <c r="AP75" s="6">
        <f t="shared" si="113"/>
        <v>0</v>
      </c>
      <c r="AQ75" s="6">
        <f t="shared" si="114"/>
        <v>0</v>
      </c>
      <c r="AR75" s="6">
        <f t="shared" si="115"/>
        <v>0</v>
      </c>
      <c r="AS75" s="6">
        <f t="shared" si="116"/>
        <v>0</v>
      </c>
      <c r="AT75" s="6">
        <f t="shared" si="117"/>
        <v>0</v>
      </c>
      <c r="AU75" s="6">
        <f t="shared" si="118"/>
        <v>0</v>
      </c>
      <c r="AV75" s="6">
        <f t="shared" si="119"/>
        <v>0</v>
      </c>
      <c r="AW75" s="6">
        <f t="shared" si="120"/>
        <v>0</v>
      </c>
      <c r="AX75" s="6">
        <f t="shared" si="121"/>
        <v>0</v>
      </c>
      <c r="AY75" s="6">
        <f t="shared" si="122"/>
        <v>0</v>
      </c>
      <c r="AZ75" s="6">
        <f t="shared" si="123"/>
        <v>0</v>
      </c>
      <c r="BA75" s="6">
        <f t="shared" si="124"/>
        <v>0</v>
      </c>
      <c r="BB75" s="6">
        <f t="shared" si="125"/>
        <v>0.004081632653061225</v>
      </c>
      <c r="BC75" s="6">
        <f t="shared" si="126"/>
        <v>0</v>
      </c>
      <c r="BD75" s="6">
        <f t="shared" si="127"/>
        <v>0</v>
      </c>
      <c r="BE75" s="6">
        <f t="shared" si="128"/>
        <v>0</v>
      </c>
      <c r="BF75" s="6">
        <f t="shared" si="129"/>
        <v>0</v>
      </c>
      <c r="BG75" s="6">
        <f t="shared" si="130"/>
        <v>0</v>
      </c>
      <c r="BH75" s="6">
        <f t="shared" si="131"/>
        <v>0.0038639876352395673</v>
      </c>
      <c r="BI75" s="6">
        <f t="shared" si="132"/>
        <v>0</v>
      </c>
      <c r="BJ75" s="6">
        <f t="shared" si="133"/>
        <v>0</v>
      </c>
      <c r="BK75" s="6">
        <f t="shared" si="134"/>
        <v>0</v>
      </c>
      <c r="BL75" s="6">
        <f t="shared" si="135"/>
        <v>0</v>
      </c>
      <c r="BM75" s="6">
        <f t="shared" si="136"/>
        <v>0</v>
      </c>
      <c r="BN75" s="6">
        <f t="shared" si="104"/>
        <v>0</v>
      </c>
      <c r="BO75" s="6">
        <f t="shared" si="105"/>
        <v>0</v>
      </c>
      <c r="BP75" s="6">
        <f aca="true" t="shared" si="137" ref="BP75:BP106">AE75/AE$197</f>
        <v>0</v>
      </c>
      <c r="BQ75" s="17">
        <f t="shared" si="100"/>
        <v>0</v>
      </c>
      <c r="BR75" s="6">
        <f t="shared" si="101"/>
        <v>0</v>
      </c>
      <c r="BS75" s="6">
        <f t="shared" si="102"/>
        <v>0</v>
      </c>
      <c r="BT75" s="6">
        <f t="shared" si="103"/>
        <v>0</v>
      </c>
      <c r="BU75" s="6">
        <f t="shared" si="103"/>
        <v>0</v>
      </c>
      <c r="BV75" s="6">
        <f t="shared" si="103"/>
        <v>0</v>
      </c>
      <c r="BW75" s="15" t="s">
        <v>59</v>
      </c>
    </row>
    <row r="76" spans="1:75" s="26" customFormat="1" ht="11.25">
      <c r="A76" s="22" t="s">
        <v>60</v>
      </c>
      <c r="B76" s="23">
        <v>18</v>
      </c>
      <c r="C76" s="23">
        <v>36</v>
      </c>
      <c r="D76" s="23">
        <v>70</v>
      </c>
      <c r="E76" s="23">
        <v>105</v>
      </c>
      <c r="F76" s="23">
        <v>70</v>
      </c>
      <c r="G76" s="23">
        <v>81</v>
      </c>
      <c r="H76" s="23">
        <v>61</v>
      </c>
      <c r="I76" s="23">
        <v>112</v>
      </c>
      <c r="J76" s="23">
        <v>103</v>
      </c>
      <c r="K76" s="23">
        <v>85</v>
      </c>
      <c r="L76" s="23">
        <v>130</v>
      </c>
      <c r="M76" s="23">
        <v>41</v>
      </c>
      <c r="N76" s="23">
        <v>69</v>
      </c>
      <c r="O76" s="23">
        <v>126</v>
      </c>
      <c r="P76" s="23">
        <v>120</v>
      </c>
      <c r="Q76" s="23">
        <v>93</v>
      </c>
      <c r="R76" s="23">
        <v>102</v>
      </c>
      <c r="S76" s="23">
        <v>200</v>
      </c>
      <c r="T76" s="23">
        <v>141</v>
      </c>
      <c r="U76" s="23">
        <v>152</v>
      </c>
      <c r="V76" s="23">
        <v>278</v>
      </c>
      <c r="W76" s="23">
        <v>169</v>
      </c>
      <c r="X76" s="23">
        <v>191</v>
      </c>
      <c r="Y76" s="23">
        <v>244</v>
      </c>
      <c r="Z76" s="23">
        <v>189</v>
      </c>
      <c r="AA76" s="23">
        <v>210</v>
      </c>
      <c r="AB76" s="23">
        <v>241</v>
      </c>
      <c r="AC76" s="23">
        <v>249</v>
      </c>
      <c r="AD76" s="23">
        <v>348</v>
      </c>
      <c r="AE76" s="23">
        <v>271</v>
      </c>
      <c r="AF76" s="23">
        <v>327</v>
      </c>
      <c r="AG76" s="23">
        <v>358</v>
      </c>
      <c r="AH76" s="23">
        <v>340</v>
      </c>
      <c r="AI76" s="23">
        <v>236</v>
      </c>
      <c r="AJ76" s="23">
        <v>323</v>
      </c>
      <c r="AK76" s="23">
        <v>234</v>
      </c>
      <c r="AL76" s="22" t="s">
        <v>60</v>
      </c>
      <c r="AM76" s="24">
        <f t="shared" si="110"/>
        <v>0.21176470588235294</v>
      </c>
      <c r="AN76" s="24">
        <f t="shared" si="111"/>
        <v>0.6</v>
      </c>
      <c r="AO76" s="24">
        <f t="shared" si="112"/>
        <v>0.56</v>
      </c>
      <c r="AP76" s="24">
        <f t="shared" si="113"/>
        <v>0.6176470588235294</v>
      </c>
      <c r="AQ76" s="24">
        <f t="shared" si="114"/>
        <v>0.5511811023622047</v>
      </c>
      <c r="AR76" s="24">
        <f t="shared" si="115"/>
        <v>0.35526315789473684</v>
      </c>
      <c r="AS76" s="24">
        <f t="shared" si="116"/>
        <v>0.24897959183673468</v>
      </c>
      <c r="AT76" s="24">
        <f t="shared" si="117"/>
        <v>0.49557522123893805</v>
      </c>
      <c r="AU76" s="24">
        <f t="shared" si="118"/>
        <v>0.49047619047619045</v>
      </c>
      <c r="AV76" s="24">
        <f t="shared" si="119"/>
        <v>0.6538461538461539</v>
      </c>
      <c r="AW76" s="24">
        <f t="shared" si="120"/>
        <v>0.6435643564356436</v>
      </c>
      <c r="AX76" s="24">
        <f t="shared" si="121"/>
        <v>0.3037037037037037</v>
      </c>
      <c r="AY76" s="24">
        <f t="shared" si="122"/>
        <v>0.3209302325581395</v>
      </c>
      <c r="AZ76" s="24">
        <f t="shared" si="123"/>
        <v>0.4131147540983607</v>
      </c>
      <c r="BA76" s="24">
        <f t="shared" si="124"/>
        <v>0.5172413793103449</v>
      </c>
      <c r="BB76" s="24">
        <f t="shared" si="125"/>
        <v>0.3795918367346939</v>
      </c>
      <c r="BC76" s="24">
        <f t="shared" si="126"/>
        <v>0.35664335664335667</v>
      </c>
      <c r="BD76" s="24">
        <f t="shared" si="127"/>
        <v>0.49230769230769234</v>
      </c>
      <c r="BE76" s="24">
        <f t="shared" si="128"/>
        <v>0.4600326264274062</v>
      </c>
      <c r="BF76" s="24">
        <f t="shared" si="129"/>
        <v>0.45577211394302847</v>
      </c>
      <c r="BG76" s="24">
        <f t="shared" si="130"/>
        <v>0.934453781512605</v>
      </c>
      <c r="BH76" s="24">
        <f t="shared" si="131"/>
        <v>0.6530139103554868</v>
      </c>
      <c r="BI76" s="24">
        <f t="shared" si="132"/>
        <v>0.7297039159503342</v>
      </c>
      <c r="BJ76" s="24">
        <f t="shared" si="133"/>
        <v>0.7601246105919003</v>
      </c>
      <c r="BK76" s="24">
        <f t="shared" si="134"/>
        <v>0.6237623762376238</v>
      </c>
      <c r="BL76" s="24">
        <f t="shared" si="135"/>
        <v>0.6624605678233438</v>
      </c>
      <c r="BM76" s="24">
        <f t="shared" si="136"/>
        <v>0.7655654383735705</v>
      </c>
      <c r="BN76" s="24">
        <f t="shared" si="104"/>
        <v>0.7124463519313304</v>
      </c>
      <c r="BO76" s="24">
        <f t="shared" si="105"/>
        <v>0.8763535633341727</v>
      </c>
      <c r="BP76" s="24">
        <f t="shared" si="137"/>
        <v>0.7356134636264929</v>
      </c>
      <c r="BQ76" s="25">
        <f t="shared" si="100"/>
        <v>0.764018691588785</v>
      </c>
      <c r="BR76" s="24">
        <f t="shared" si="101"/>
        <v>0.8211009174311926</v>
      </c>
      <c r="BS76" s="24">
        <f t="shared" si="102"/>
        <v>0.6952965235173824</v>
      </c>
      <c r="BT76" s="6">
        <f t="shared" si="103"/>
        <v>0.5914786967418546</v>
      </c>
      <c r="BU76" s="6">
        <f t="shared" si="103"/>
        <v>0.7083333333333334</v>
      </c>
      <c r="BV76" s="6">
        <f t="shared" si="103"/>
        <v>0.6015424164524421</v>
      </c>
      <c r="BW76" s="22" t="s">
        <v>60</v>
      </c>
    </row>
    <row r="77" spans="1:75" ht="11.25">
      <c r="A77" s="15" t="s">
        <v>61</v>
      </c>
      <c r="B77" s="5">
        <v>5</v>
      </c>
      <c r="C77" s="5">
        <v>12</v>
      </c>
      <c r="D77" s="5">
        <v>6</v>
      </c>
      <c r="E77" s="5">
        <v>22</v>
      </c>
      <c r="F77" s="5">
        <v>16</v>
      </c>
      <c r="G77" s="5">
        <v>23</v>
      </c>
      <c r="H77" s="5">
        <v>12</v>
      </c>
      <c r="I77" s="5">
        <v>21</v>
      </c>
      <c r="J77" s="5">
        <v>19</v>
      </c>
      <c r="K77" s="5">
        <v>14</v>
      </c>
      <c r="L77" s="5">
        <v>16</v>
      </c>
      <c r="M77" s="5">
        <v>15</v>
      </c>
      <c r="N77" s="5">
        <v>22</v>
      </c>
      <c r="O77" s="5">
        <v>24</v>
      </c>
      <c r="P77" s="5">
        <v>36</v>
      </c>
      <c r="Q77" s="5">
        <v>31</v>
      </c>
      <c r="R77" s="5">
        <v>32</v>
      </c>
      <c r="S77" s="5">
        <v>41</v>
      </c>
      <c r="T77" s="5">
        <v>39</v>
      </c>
      <c r="U77" s="5">
        <v>54</v>
      </c>
      <c r="V77" s="5">
        <v>66</v>
      </c>
      <c r="W77" s="5">
        <v>40</v>
      </c>
      <c r="X77" s="5">
        <v>39</v>
      </c>
      <c r="Y77" s="5">
        <v>63</v>
      </c>
      <c r="Z77" s="5">
        <v>45</v>
      </c>
      <c r="AA77" s="5">
        <v>44</v>
      </c>
      <c r="AB77" s="5">
        <v>67</v>
      </c>
      <c r="AC77" s="5">
        <v>69</v>
      </c>
      <c r="AD77" s="5">
        <v>88</v>
      </c>
      <c r="AE77" s="5">
        <v>70</v>
      </c>
      <c r="AF77" s="5">
        <v>54</v>
      </c>
      <c r="AG77" s="5">
        <v>72</v>
      </c>
      <c r="AH77" s="5">
        <v>69</v>
      </c>
      <c r="AI77" s="5">
        <v>46</v>
      </c>
      <c r="AJ77" s="5">
        <v>74</v>
      </c>
      <c r="AK77" s="5">
        <v>55</v>
      </c>
      <c r="AL77" s="15" t="s">
        <v>61</v>
      </c>
      <c r="AM77" s="6">
        <f t="shared" si="110"/>
        <v>0.058823529411764705</v>
      </c>
      <c r="AN77" s="6">
        <f t="shared" si="111"/>
        <v>0.2</v>
      </c>
      <c r="AO77" s="6">
        <f t="shared" si="112"/>
        <v>0.048</v>
      </c>
      <c r="AP77" s="6">
        <f t="shared" si="113"/>
        <v>0.12941176470588237</v>
      </c>
      <c r="AQ77" s="6">
        <f t="shared" si="114"/>
        <v>0.12598425196850394</v>
      </c>
      <c r="AR77" s="6">
        <f t="shared" si="115"/>
        <v>0.10087719298245613</v>
      </c>
      <c r="AS77" s="6">
        <f t="shared" si="116"/>
        <v>0.04897959183673469</v>
      </c>
      <c r="AT77" s="6">
        <f t="shared" si="117"/>
        <v>0.09292035398230089</v>
      </c>
      <c r="AU77" s="6">
        <f t="shared" si="118"/>
        <v>0.09047619047619047</v>
      </c>
      <c r="AV77" s="6">
        <f t="shared" si="119"/>
        <v>0.1076923076923077</v>
      </c>
      <c r="AW77" s="6">
        <f t="shared" si="120"/>
        <v>0.07920792079207921</v>
      </c>
      <c r="AX77" s="6">
        <f t="shared" si="121"/>
        <v>0.1111111111111111</v>
      </c>
      <c r="AY77" s="6">
        <f t="shared" si="122"/>
        <v>0.10232558139534884</v>
      </c>
      <c r="AZ77" s="6">
        <f t="shared" si="123"/>
        <v>0.07868852459016394</v>
      </c>
      <c r="BA77" s="6">
        <f t="shared" si="124"/>
        <v>0.15517241379310345</v>
      </c>
      <c r="BB77" s="6">
        <f t="shared" si="125"/>
        <v>0.12653061224489795</v>
      </c>
      <c r="BC77" s="6">
        <f t="shared" si="126"/>
        <v>0.11188811188811189</v>
      </c>
      <c r="BD77" s="6">
        <f t="shared" si="127"/>
        <v>0.10092307692307692</v>
      </c>
      <c r="BE77" s="6">
        <f t="shared" si="128"/>
        <v>0.1272430668841762</v>
      </c>
      <c r="BF77" s="6">
        <f t="shared" si="129"/>
        <v>0.1619190404797601</v>
      </c>
      <c r="BG77" s="6">
        <f t="shared" si="130"/>
        <v>0.2218487394957983</v>
      </c>
      <c r="BH77" s="6">
        <f t="shared" si="131"/>
        <v>0.1545595054095827</v>
      </c>
      <c r="BI77" s="6">
        <f t="shared" si="132"/>
        <v>0.1489971346704871</v>
      </c>
      <c r="BJ77" s="6">
        <f t="shared" si="133"/>
        <v>0.19626168224299065</v>
      </c>
      <c r="BK77" s="6">
        <f t="shared" si="134"/>
        <v>0.1485148514851485</v>
      </c>
      <c r="BL77" s="6">
        <f t="shared" si="135"/>
        <v>0.138801261829653</v>
      </c>
      <c r="BM77" s="6">
        <f t="shared" si="136"/>
        <v>0.21283354510800506</v>
      </c>
      <c r="BN77" s="6">
        <f t="shared" si="104"/>
        <v>0.19742489270386265</v>
      </c>
      <c r="BO77" s="6">
        <f t="shared" si="105"/>
        <v>0.22160664819944598</v>
      </c>
      <c r="BP77" s="6">
        <f t="shared" si="137"/>
        <v>0.19001085776330076</v>
      </c>
      <c r="BQ77" s="17">
        <f t="shared" si="100"/>
        <v>0.1261682242990654</v>
      </c>
      <c r="BR77" s="6">
        <f t="shared" si="101"/>
        <v>0.1651376146788991</v>
      </c>
      <c r="BS77" s="6">
        <f t="shared" si="102"/>
        <v>0.1411042944785276</v>
      </c>
      <c r="BT77" s="6">
        <f t="shared" si="103"/>
        <v>0.11528822055137844</v>
      </c>
      <c r="BU77" s="6">
        <f t="shared" si="103"/>
        <v>0.16228070175438597</v>
      </c>
      <c r="BV77" s="6">
        <f t="shared" si="103"/>
        <v>0.14138817480719795</v>
      </c>
      <c r="BW77" s="15" t="s">
        <v>61</v>
      </c>
    </row>
    <row r="78" spans="1:75" s="26" customFormat="1" ht="11.25">
      <c r="A78" s="22" t="s">
        <v>62</v>
      </c>
      <c r="B78" s="23">
        <v>47</v>
      </c>
      <c r="C78" s="23">
        <v>40</v>
      </c>
      <c r="D78" s="23">
        <v>72</v>
      </c>
      <c r="E78" s="23">
        <v>80</v>
      </c>
      <c r="F78" s="23">
        <v>87</v>
      </c>
      <c r="G78" s="23">
        <v>78</v>
      </c>
      <c r="H78" s="23">
        <v>62</v>
      </c>
      <c r="I78" s="23">
        <v>103</v>
      </c>
      <c r="J78" s="23">
        <v>112</v>
      </c>
      <c r="K78" s="23">
        <v>79</v>
      </c>
      <c r="L78" s="23">
        <v>91</v>
      </c>
      <c r="M78" s="23">
        <v>54</v>
      </c>
      <c r="N78" s="23">
        <v>76</v>
      </c>
      <c r="O78" s="23">
        <v>95</v>
      </c>
      <c r="P78" s="23">
        <v>95</v>
      </c>
      <c r="Q78" s="23">
        <v>78</v>
      </c>
      <c r="R78" s="23">
        <v>102</v>
      </c>
      <c r="S78" s="23">
        <v>147</v>
      </c>
      <c r="T78" s="23">
        <v>94</v>
      </c>
      <c r="U78" s="23">
        <v>103</v>
      </c>
      <c r="V78" s="23">
        <v>101</v>
      </c>
      <c r="W78" s="23">
        <v>108</v>
      </c>
      <c r="X78" s="23">
        <v>105</v>
      </c>
      <c r="Y78" s="23">
        <v>115</v>
      </c>
      <c r="Z78" s="23">
        <v>123</v>
      </c>
      <c r="AA78" s="23">
        <v>113</v>
      </c>
      <c r="AB78" s="23">
        <v>143</v>
      </c>
      <c r="AC78" s="23">
        <v>128</v>
      </c>
      <c r="AD78" s="23">
        <v>158</v>
      </c>
      <c r="AE78" s="23">
        <v>112</v>
      </c>
      <c r="AF78" s="23">
        <v>128</v>
      </c>
      <c r="AG78" s="23">
        <v>149</v>
      </c>
      <c r="AH78" s="23">
        <v>142</v>
      </c>
      <c r="AI78" s="23">
        <v>141</v>
      </c>
      <c r="AJ78" s="23">
        <v>155</v>
      </c>
      <c r="AK78" s="23">
        <v>120</v>
      </c>
      <c r="AL78" s="22" t="s">
        <v>62</v>
      </c>
      <c r="AM78" s="24">
        <f t="shared" si="110"/>
        <v>0.5529411764705883</v>
      </c>
      <c r="AN78" s="24">
        <f t="shared" si="111"/>
        <v>0.6666666666666666</v>
      </c>
      <c r="AO78" s="24">
        <f t="shared" si="112"/>
        <v>0.576</v>
      </c>
      <c r="AP78" s="24">
        <f t="shared" si="113"/>
        <v>0.47058823529411764</v>
      </c>
      <c r="AQ78" s="24">
        <f t="shared" si="114"/>
        <v>0.6850393700787402</v>
      </c>
      <c r="AR78" s="24">
        <f t="shared" si="115"/>
        <v>0.34210526315789475</v>
      </c>
      <c r="AS78" s="24">
        <f t="shared" si="116"/>
        <v>0.2530612244897959</v>
      </c>
      <c r="AT78" s="24">
        <f t="shared" si="117"/>
        <v>0.4557522123893805</v>
      </c>
      <c r="AU78" s="24">
        <f t="shared" si="118"/>
        <v>0.5333333333333333</v>
      </c>
      <c r="AV78" s="24">
        <f t="shared" si="119"/>
        <v>0.6076923076923076</v>
      </c>
      <c r="AW78" s="24">
        <f t="shared" si="120"/>
        <v>0.4504950495049505</v>
      </c>
      <c r="AX78" s="24">
        <f t="shared" si="121"/>
        <v>0.4</v>
      </c>
      <c r="AY78" s="24">
        <f t="shared" si="122"/>
        <v>0.35348837209302325</v>
      </c>
      <c r="AZ78" s="24">
        <f t="shared" si="123"/>
        <v>0.3114754098360656</v>
      </c>
      <c r="BA78" s="24">
        <f t="shared" si="124"/>
        <v>0.40948275862068967</v>
      </c>
      <c r="BB78" s="24">
        <f t="shared" si="125"/>
        <v>0.3183673469387755</v>
      </c>
      <c r="BC78" s="24">
        <f t="shared" si="126"/>
        <v>0.35664335664335667</v>
      </c>
      <c r="BD78" s="24">
        <f t="shared" si="127"/>
        <v>0.3618461538461539</v>
      </c>
      <c r="BE78" s="24">
        <f t="shared" si="128"/>
        <v>0.3066884176182708</v>
      </c>
      <c r="BF78" s="24">
        <f t="shared" si="129"/>
        <v>0.30884557721139433</v>
      </c>
      <c r="BG78" s="24">
        <f t="shared" si="130"/>
        <v>0.33949579831932775</v>
      </c>
      <c r="BH78" s="24">
        <f t="shared" si="131"/>
        <v>0.41731066460587324</v>
      </c>
      <c r="BI78" s="24">
        <f t="shared" si="132"/>
        <v>0.40114613180515757</v>
      </c>
      <c r="BJ78" s="24">
        <f t="shared" si="133"/>
        <v>0.3582554517133956</v>
      </c>
      <c r="BK78" s="24">
        <f t="shared" si="134"/>
        <v>0.40594059405940597</v>
      </c>
      <c r="BL78" s="24">
        <f t="shared" si="135"/>
        <v>0.35646687697160884</v>
      </c>
      <c r="BM78" s="24">
        <f t="shared" si="136"/>
        <v>0.4542566709021601</v>
      </c>
      <c r="BN78" s="24">
        <f t="shared" si="104"/>
        <v>0.36623748211731044</v>
      </c>
      <c r="BO78" s="24">
        <f t="shared" si="105"/>
        <v>0.39788466381264165</v>
      </c>
      <c r="BP78" s="24">
        <f t="shared" si="137"/>
        <v>0.30401737242128124</v>
      </c>
      <c r="BQ78" s="25">
        <f aca="true" t="shared" si="138" ref="BQ78:BQ109">AF78/AF$197</f>
        <v>0.29906542056074764</v>
      </c>
      <c r="BR78" s="24">
        <f aca="true" t="shared" si="139" ref="BR78:BR109">AG78/AG$197</f>
        <v>0.34174311926605505</v>
      </c>
      <c r="BS78" s="24">
        <f aca="true" t="shared" si="140" ref="BS78:BS109">AH78/AH$197</f>
        <v>0.2903885480572597</v>
      </c>
      <c r="BT78" s="6">
        <f aca="true" t="shared" si="141" ref="BT78:BV109">AI78/AI$197</f>
        <v>0.3533834586466165</v>
      </c>
      <c r="BU78" s="6">
        <f t="shared" si="141"/>
        <v>0.3399122807017544</v>
      </c>
      <c r="BV78" s="6">
        <f t="shared" si="141"/>
        <v>0.30848329048843187</v>
      </c>
      <c r="BW78" s="22" t="s">
        <v>62</v>
      </c>
    </row>
    <row r="79" spans="1:75" ht="11.25">
      <c r="A79" s="15" t="s">
        <v>63</v>
      </c>
      <c r="B79" s="5">
        <v>2</v>
      </c>
      <c r="C79" s="5"/>
      <c r="D79" s="5">
        <v>2</v>
      </c>
      <c r="E79" s="5">
        <v>4</v>
      </c>
      <c r="F79" s="5">
        <v>1</v>
      </c>
      <c r="G79" s="5">
        <v>6</v>
      </c>
      <c r="H79" s="5">
        <v>5</v>
      </c>
      <c r="I79" s="5">
        <v>2</v>
      </c>
      <c r="J79" s="5">
        <v>5</v>
      </c>
      <c r="K79" s="5">
        <v>3</v>
      </c>
      <c r="L79" s="5">
        <v>12</v>
      </c>
      <c r="M79" s="5">
        <v>2</v>
      </c>
      <c r="N79" s="5">
        <v>8</v>
      </c>
      <c r="O79" s="5">
        <v>17</v>
      </c>
      <c r="P79" s="5">
        <v>13</v>
      </c>
      <c r="Q79" s="5">
        <v>13</v>
      </c>
      <c r="R79" s="5">
        <v>13</v>
      </c>
      <c r="S79" s="5">
        <v>21</v>
      </c>
      <c r="T79" s="5">
        <v>14</v>
      </c>
      <c r="U79" s="5">
        <v>15</v>
      </c>
      <c r="V79" s="5">
        <v>26</v>
      </c>
      <c r="W79" s="5">
        <v>16</v>
      </c>
      <c r="X79" s="5">
        <v>26</v>
      </c>
      <c r="Y79" s="5">
        <v>35</v>
      </c>
      <c r="Z79" s="5">
        <v>25</v>
      </c>
      <c r="AA79" s="5">
        <v>30</v>
      </c>
      <c r="AB79" s="5">
        <v>30</v>
      </c>
      <c r="AC79" s="5">
        <v>43</v>
      </c>
      <c r="AD79" s="5">
        <v>36</v>
      </c>
      <c r="AE79" s="5">
        <v>30</v>
      </c>
      <c r="AF79" s="5">
        <v>48</v>
      </c>
      <c r="AG79" s="5">
        <v>50</v>
      </c>
      <c r="AH79" s="5">
        <v>54</v>
      </c>
      <c r="AI79" s="5">
        <v>52</v>
      </c>
      <c r="AJ79" s="5">
        <v>62</v>
      </c>
      <c r="AK79" s="5">
        <v>44</v>
      </c>
      <c r="AL79" s="15" t="s">
        <v>63</v>
      </c>
      <c r="AM79" s="6">
        <f t="shared" si="110"/>
        <v>0.023529411764705882</v>
      </c>
      <c r="AN79" s="6">
        <f t="shared" si="111"/>
        <v>0</v>
      </c>
      <c r="AO79" s="6">
        <f t="shared" si="112"/>
        <v>0.016</v>
      </c>
      <c r="AP79" s="6">
        <f t="shared" si="113"/>
        <v>0.023529411764705882</v>
      </c>
      <c r="AQ79" s="6">
        <f t="shared" si="114"/>
        <v>0.007874015748031496</v>
      </c>
      <c r="AR79" s="6">
        <f t="shared" si="115"/>
        <v>0.02631578947368421</v>
      </c>
      <c r="AS79" s="6">
        <f t="shared" si="116"/>
        <v>0.02040816326530612</v>
      </c>
      <c r="AT79" s="6">
        <f t="shared" si="117"/>
        <v>0.008849557522123894</v>
      </c>
      <c r="AU79" s="6">
        <f t="shared" si="118"/>
        <v>0.023809523809523808</v>
      </c>
      <c r="AV79" s="6">
        <f t="shared" si="119"/>
        <v>0.023076923076923078</v>
      </c>
      <c r="AW79" s="6">
        <f t="shared" si="120"/>
        <v>0.0594059405940594</v>
      </c>
      <c r="AX79" s="6">
        <f t="shared" si="121"/>
        <v>0.014814814814814815</v>
      </c>
      <c r="AY79" s="6">
        <f t="shared" si="122"/>
        <v>0.037209302325581395</v>
      </c>
      <c r="AZ79" s="6">
        <f t="shared" si="123"/>
        <v>0.05573770491803279</v>
      </c>
      <c r="BA79" s="6">
        <f t="shared" si="124"/>
        <v>0.05603448275862069</v>
      </c>
      <c r="BB79" s="6">
        <f t="shared" si="125"/>
        <v>0.053061224489795916</v>
      </c>
      <c r="BC79" s="6">
        <f t="shared" si="126"/>
        <v>0.045454545454545456</v>
      </c>
      <c r="BD79" s="6">
        <f t="shared" si="127"/>
        <v>0.05169230769230769</v>
      </c>
      <c r="BE79" s="6">
        <f t="shared" si="128"/>
        <v>0.04567699836867863</v>
      </c>
      <c r="BF79" s="6">
        <f t="shared" si="129"/>
        <v>0.044977511244377814</v>
      </c>
      <c r="BG79" s="6">
        <f t="shared" si="130"/>
        <v>0.08739495798319327</v>
      </c>
      <c r="BH79" s="6">
        <f t="shared" si="131"/>
        <v>0.061823802163833076</v>
      </c>
      <c r="BI79" s="6">
        <f t="shared" si="132"/>
        <v>0.09933142311365807</v>
      </c>
      <c r="BJ79" s="6">
        <f t="shared" si="133"/>
        <v>0.10903426791277258</v>
      </c>
      <c r="BK79" s="6">
        <f t="shared" si="134"/>
        <v>0.08250825082508251</v>
      </c>
      <c r="BL79" s="6">
        <f t="shared" si="135"/>
        <v>0.0946372239747634</v>
      </c>
      <c r="BM79" s="6">
        <f t="shared" si="136"/>
        <v>0.09529860228716645</v>
      </c>
      <c r="BN79" s="6">
        <f t="shared" si="104"/>
        <v>0.12303290414878398</v>
      </c>
      <c r="BO79" s="6">
        <f t="shared" si="105"/>
        <v>0.09065726517250063</v>
      </c>
      <c r="BP79" s="6">
        <f t="shared" si="137"/>
        <v>0.08143322475570033</v>
      </c>
      <c r="BQ79" s="17">
        <f t="shared" si="138"/>
        <v>0.11214953271028037</v>
      </c>
      <c r="BR79" s="6">
        <f t="shared" si="139"/>
        <v>0.11467889908256881</v>
      </c>
      <c r="BS79" s="6">
        <f t="shared" si="140"/>
        <v>0.11042944785276074</v>
      </c>
      <c r="BT79" s="6">
        <f t="shared" si="141"/>
        <v>0.13032581453634084</v>
      </c>
      <c r="BU79" s="6">
        <f t="shared" si="141"/>
        <v>0.13596491228070176</v>
      </c>
      <c r="BV79" s="6">
        <f t="shared" si="141"/>
        <v>0.11311053984575835</v>
      </c>
      <c r="BW79" s="15" t="s">
        <v>63</v>
      </c>
    </row>
    <row r="80" spans="1:75" s="26" customFormat="1" ht="11.25">
      <c r="A80" s="22" t="s">
        <v>64</v>
      </c>
      <c r="B80" s="23"/>
      <c r="C80" s="23">
        <v>1</v>
      </c>
      <c r="D80" s="23"/>
      <c r="E80" s="23"/>
      <c r="F80" s="23"/>
      <c r="G80" s="23"/>
      <c r="H80" s="23"/>
      <c r="I80" s="23"/>
      <c r="J80" s="23"/>
      <c r="K80" s="23"/>
      <c r="L80" s="23">
        <v>1</v>
      </c>
      <c r="M80" s="23"/>
      <c r="N80" s="23"/>
      <c r="O80" s="23"/>
      <c r="P80" s="23"/>
      <c r="Q80" s="23"/>
      <c r="R80" s="23"/>
      <c r="S80" s="23">
        <v>1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>
        <v>1</v>
      </c>
      <c r="AG80" s="23"/>
      <c r="AH80" s="23"/>
      <c r="AI80" s="23"/>
      <c r="AJ80" s="23"/>
      <c r="AK80" s="23"/>
      <c r="AL80" s="22" t="s">
        <v>64</v>
      </c>
      <c r="AM80" s="24">
        <f t="shared" si="110"/>
        <v>0</v>
      </c>
      <c r="AN80" s="24">
        <f t="shared" si="111"/>
        <v>0.016666666666666666</v>
      </c>
      <c r="AO80" s="24">
        <f t="shared" si="112"/>
        <v>0</v>
      </c>
      <c r="AP80" s="24">
        <f t="shared" si="113"/>
        <v>0</v>
      </c>
      <c r="AQ80" s="24">
        <f t="shared" si="114"/>
        <v>0</v>
      </c>
      <c r="AR80" s="24">
        <f t="shared" si="115"/>
        <v>0</v>
      </c>
      <c r="AS80" s="24">
        <f t="shared" si="116"/>
        <v>0</v>
      </c>
      <c r="AT80" s="24">
        <f t="shared" si="117"/>
        <v>0</v>
      </c>
      <c r="AU80" s="24">
        <f t="shared" si="118"/>
        <v>0</v>
      </c>
      <c r="AV80" s="24">
        <f t="shared" si="119"/>
        <v>0</v>
      </c>
      <c r="AW80" s="24">
        <f t="shared" si="120"/>
        <v>0.0049504950495049506</v>
      </c>
      <c r="AX80" s="24">
        <f t="shared" si="121"/>
        <v>0</v>
      </c>
      <c r="AY80" s="24">
        <f t="shared" si="122"/>
        <v>0</v>
      </c>
      <c r="AZ80" s="24">
        <f t="shared" si="123"/>
        <v>0</v>
      </c>
      <c r="BA80" s="24">
        <f t="shared" si="124"/>
        <v>0</v>
      </c>
      <c r="BB80" s="24">
        <f t="shared" si="125"/>
        <v>0</v>
      </c>
      <c r="BC80" s="24">
        <f t="shared" si="126"/>
        <v>0</v>
      </c>
      <c r="BD80" s="24">
        <f t="shared" si="127"/>
        <v>0.0024615384615384616</v>
      </c>
      <c r="BE80" s="24">
        <f t="shared" si="128"/>
        <v>0</v>
      </c>
      <c r="BF80" s="24">
        <f t="shared" si="129"/>
        <v>0</v>
      </c>
      <c r="BG80" s="24">
        <f t="shared" si="130"/>
        <v>0</v>
      </c>
      <c r="BH80" s="24">
        <f t="shared" si="131"/>
        <v>0</v>
      </c>
      <c r="BI80" s="24">
        <f t="shared" si="132"/>
        <v>0</v>
      </c>
      <c r="BJ80" s="24">
        <f t="shared" si="133"/>
        <v>0</v>
      </c>
      <c r="BK80" s="24">
        <f t="shared" si="134"/>
        <v>0</v>
      </c>
      <c r="BL80" s="24">
        <f t="shared" si="135"/>
        <v>0</v>
      </c>
      <c r="BM80" s="24">
        <f t="shared" si="136"/>
        <v>0</v>
      </c>
      <c r="BN80" s="24">
        <f t="shared" si="104"/>
        <v>0</v>
      </c>
      <c r="BO80" s="24">
        <f t="shared" si="105"/>
        <v>0</v>
      </c>
      <c r="BP80" s="24">
        <f t="shared" si="137"/>
        <v>0</v>
      </c>
      <c r="BQ80" s="25">
        <f t="shared" si="138"/>
        <v>0.002336448598130841</v>
      </c>
      <c r="BR80" s="24">
        <f t="shared" si="139"/>
        <v>0</v>
      </c>
      <c r="BS80" s="24">
        <f t="shared" si="140"/>
        <v>0</v>
      </c>
      <c r="BT80" s="6">
        <f t="shared" si="141"/>
        <v>0</v>
      </c>
      <c r="BU80" s="6">
        <f t="shared" si="141"/>
        <v>0</v>
      </c>
      <c r="BV80" s="6">
        <f t="shared" si="141"/>
        <v>0</v>
      </c>
      <c r="BW80" s="22" t="s">
        <v>64</v>
      </c>
    </row>
    <row r="81" spans="1:75" ht="11.25">
      <c r="A81" s="15" t="s">
        <v>185</v>
      </c>
      <c r="B81" s="5">
        <v>35</v>
      </c>
      <c r="C81" s="5">
        <v>24</v>
      </c>
      <c r="D81" s="5">
        <v>67</v>
      </c>
      <c r="E81" s="5">
        <v>101</v>
      </c>
      <c r="F81" s="5">
        <v>83</v>
      </c>
      <c r="G81" s="5">
        <v>124</v>
      </c>
      <c r="H81" s="5">
        <v>104</v>
      </c>
      <c r="I81" s="5">
        <v>102</v>
      </c>
      <c r="J81" s="5">
        <v>122</v>
      </c>
      <c r="K81" s="5">
        <v>50</v>
      </c>
      <c r="L81" s="5">
        <v>119</v>
      </c>
      <c r="M81" s="5">
        <v>57</v>
      </c>
      <c r="N81" s="5">
        <v>85</v>
      </c>
      <c r="O81" s="5">
        <v>76</v>
      </c>
      <c r="P81" s="5">
        <v>67</v>
      </c>
      <c r="Q81" s="5">
        <v>87</v>
      </c>
      <c r="R81" s="5">
        <v>94</v>
      </c>
      <c r="S81" s="5">
        <v>113</v>
      </c>
      <c r="T81" s="5">
        <v>82</v>
      </c>
      <c r="U81" s="5">
        <v>130</v>
      </c>
      <c r="V81" s="5">
        <v>165</v>
      </c>
      <c r="W81" s="5">
        <v>81</v>
      </c>
      <c r="X81" s="5">
        <v>88</v>
      </c>
      <c r="Y81" s="5">
        <v>106</v>
      </c>
      <c r="Z81" s="5">
        <v>112</v>
      </c>
      <c r="AA81" s="5">
        <v>149</v>
      </c>
      <c r="AB81" s="5">
        <v>142</v>
      </c>
      <c r="AC81" s="5">
        <v>154</v>
      </c>
      <c r="AD81" s="5">
        <v>215</v>
      </c>
      <c r="AE81" s="5">
        <v>189</v>
      </c>
      <c r="AF81" s="5">
        <v>231</v>
      </c>
      <c r="AG81" s="5">
        <v>228</v>
      </c>
      <c r="AH81" s="5">
        <v>247</v>
      </c>
      <c r="AI81" s="5">
        <v>284</v>
      </c>
      <c r="AJ81" s="5">
        <v>286</v>
      </c>
      <c r="AK81" s="5">
        <v>247</v>
      </c>
      <c r="AL81" s="15" t="s">
        <v>185</v>
      </c>
      <c r="AM81" s="6">
        <f t="shared" si="110"/>
        <v>0.4117647058823529</v>
      </c>
      <c r="AN81" s="6">
        <f t="shared" si="111"/>
        <v>0.4</v>
      </c>
      <c r="AO81" s="6">
        <f t="shared" si="112"/>
        <v>0.536</v>
      </c>
      <c r="AP81" s="6">
        <f t="shared" si="113"/>
        <v>0.5941176470588235</v>
      </c>
      <c r="AQ81" s="6">
        <f t="shared" si="114"/>
        <v>0.6535433070866141</v>
      </c>
      <c r="AR81" s="6">
        <f t="shared" si="115"/>
        <v>0.543859649122807</v>
      </c>
      <c r="AS81" s="6">
        <f t="shared" si="116"/>
        <v>0.42448979591836733</v>
      </c>
      <c r="AT81" s="6">
        <f t="shared" si="117"/>
        <v>0.45132743362831856</v>
      </c>
      <c r="AU81" s="6">
        <f t="shared" si="118"/>
        <v>0.580952380952381</v>
      </c>
      <c r="AV81" s="6">
        <f t="shared" si="119"/>
        <v>0.38461538461538464</v>
      </c>
      <c r="AW81" s="6">
        <f t="shared" si="120"/>
        <v>0.5891089108910891</v>
      </c>
      <c r="AX81" s="6">
        <f t="shared" si="121"/>
        <v>0.4222222222222222</v>
      </c>
      <c r="AY81" s="6">
        <f t="shared" si="122"/>
        <v>0.3953488372093023</v>
      </c>
      <c r="AZ81" s="6">
        <f t="shared" si="123"/>
        <v>0.24918032786885247</v>
      </c>
      <c r="BA81" s="6">
        <f t="shared" si="124"/>
        <v>0.28879310344827586</v>
      </c>
      <c r="BB81" s="6">
        <f t="shared" si="125"/>
        <v>0.3551020408163265</v>
      </c>
      <c r="BC81" s="6">
        <f t="shared" si="126"/>
        <v>0.32867132867132864</v>
      </c>
      <c r="BD81" s="6">
        <f t="shared" si="127"/>
        <v>0.27815384615384614</v>
      </c>
      <c r="BE81" s="6">
        <f t="shared" si="128"/>
        <v>0.26753670473083196</v>
      </c>
      <c r="BF81" s="6">
        <f t="shared" si="129"/>
        <v>0.38980509745127434</v>
      </c>
      <c r="BG81" s="6">
        <f t="shared" si="130"/>
        <v>0.5546218487394958</v>
      </c>
      <c r="BH81" s="6">
        <f t="shared" si="131"/>
        <v>0.3129829984544049</v>
      </c>
      <c r="BI81" s="6">
        <f t="shared" si="132"/>
        <v>0.3361986628462273</v>
      </c>
      <c r="BJ81" s="6">
        <f t="shared" si="133"/>
        <v>0.3302180685358255</v>
      </c>
      <c r="BK81" s="6">
        <f t="shared" si="134"/>
        <v>0.3696369636963696</v>
      </c>
      <c r="BL81" s="6">
        <f t="shared" si="135"/>
        <v>0.47003154574132494</v>
      </c>
      <c r="BM81" s="6">
        <f t="shared" si="136"/>
        <v>0.45108005082592123</v>
      </c>
      <c r="BN81" s="6">
        <f t="shared" si="104"/>
        <v>0.4406294706723891</v>
      </c>
      <c r="BO81" s="6">
        <f t="shared" si="105"/>
        <v>0.541425333669101</v>
      </c>
      <c r="BP81" s="6">
        <f t="shared" si="137"/>
        <v>0.5130293159609121</v>
      </c>
      <c r="BQ81" s="17">
        <f t="shared" si="138"/>
        <v>0.5397196261682243</v>
      </c>
      <c r="BR81" s="6">
        <f t="shared" si="139"/>
        <v>0.5229357798165137</v>
      </c>
      <c r="BS81" s="6">
        <f t="shared" si="140"/>
        <v>0.5051124744376279</v>
      </c>
      <c r="BT81" s="6">
        <f t="shared" si="141"/>
        <v>0.7117794486215538</v>
      </c>
      <c r="BU81" s="6">
        <f t="shared" si="141"/>
        <v>0.6271929824561403</v>
      </c>
      <c r="BV81" s="6">
        <f t="shared" si="141"/>
        <v>0.6349614395886889</v>
      </c>
      <c r="BW81" s="15" t="s">
        <v>185</v>
      </c>
    </row>
    <row r="82" spans="1:75" s="26" customFormat="1" ht="11.25">
      <c r="A82" s="22" t="s">
        <v>65</v>
      </c>
      <c r="B82" s="23">
        <v>3</v>
      </c>
      <c r="C82" s="23">
        <v>11</v>
      </c>
      <c r="D82" s="23">
        <v>14</v>
      </c>
      <c r="E82" s="23">
        <v>48</v>
      </c>
      <c r="F82" s="23">
        <v>16</v>
      </c>
      <c r="G82" s="23">
        <v>40</v>
      </c>
      <c r="H82" s="23">
        <v>34</v>
      </c>
      <c r="I82" s="23">
        <v>32</v>
      </c>
      <c r="J82" s="23">
        <v>58</v>
      </c>
      <c r="K82" s="23">
        <v>25</v>
      </c>
      <c r="L82" s="23">
        <v>72</v>
      </c>
      <c r="M82" s="23">
        <v>19</v>
      </c>
      <c r="N82" s="23">
        <v>48</v>
      </c>
      <c r="O82" s="23">
        <v>38</v>
      </c>
      <c r="P82" s="23">
        <v>35</v>
      </c>
      <c r="Q82" s="23">
        <v>61</v>
      </c>
      <c r="R82" s="23">
        <v>59</v>
      </c>
      <c r="S82" s="23">
        <v>93</v>
      </c>
      <c r="T82" s="23">
        <v>46</v>
      </c>
      <c r="U82" s="23">
        <v>104</v>
      </c>
      <c r="V82" s="23">
        <v>124</v>
      </c>
      <c r="W82" s="23">
        <v>44</v>
      </c>
      <c r="X82" s="23">
        <v>78</v>
      </c>
      <c r="Y82" s="23">
        <v>74</v>
      </c>
      <c r="Z82" s="23">
        <v>72</v>
      </c>
      <c r="AA82" s="23">
        <v>83</v>
      </c>
      <c r="AB82" s="23">
        <v>94</v>
      </c>
      <c r="AC82" s="23">
        <v>122</v>
      </c>
      <c r="AD82" s="23">
        <v>125</v>
      </c>
      <c r="AE82" s="23">
        <v>96</v>
      </c>
      <c r="AF82" s="23">
        <v>153</v>
      </c>
      <c r="AG82" s="23">
        <v>129</v>
      </c>
      <c r="AH82" s="23">
        <v>159</v>
      </c>
      <c r="AI82" s="23">
        <v>152</v>
      </c>
      <c r="AJ82" s="23">
        <v>139</v>
      </c>
      <c r="AK82" s="23">
        <v>105</v>
      </c>
      <c r="AL82" s="22" t="s">
        <v>65</v>
      </c>
      <c r="AM82" s="24">
        <f t="shared" si="110"/>
        <v>0.03529411764705882</v>
      </c>
      <c r="AN82" s="24">
        <f t="shared" si="111"/>
        <v>0.18333333333333332</v>
      </c>
      <c r="AO82" s="24">
        <f t="shared" si="112"/>
        <v>0.112</v>
      </c>
      <c r="AP82" s="24">
        <f t="shared" si="113"/>
        <v>0.2823529411764706</v>
      </c>
      <c r="AQ82" s="24">
        <f t="shared" si="114"/>
        <v>0.12598425196850394</v>
      </c>
      <c r="AR82" s="24">
        <f t="shared" si="115"/>
        <v>0.17543859649122806</v>
      </c>
      <c r="AS82" s="24">
        <f t="shared" si="116"/>
        <v>0.13877551020408163</v>
      </c>
      <c r="AT82" s="24">
        <f t="shared" si="117"/>
        <v>0.1415929203539823</v>
      </c>
      <c r="AU82" s="24">
        <f t="shared" si="118"/>
        <v>0.2761904761904762</v>
      </c>
      <c r="AV82" s="24">
        <f t="shared" si="119"/>
        <v>0.19230769230769232</v>
      </c>
      <c r="AW82" s="24">
        <f t="shared" si="120"/>
        <v>0.3564356435643564</v>
      </c>
      <c r="AX82" s="24">
        <f t="shared" si="121"/>
        <v>0.14074074074074075</v>
      </c>
      <c r="AY82" s="24">
        <f t="shared" si="122"/>
        <v>0.22325581395348837</v>
      </c>
      <c r="AZ82" s="24">
        <f t="shared" si="123"/>
        <v>0.12459016393442623</v>
      </c>
      <c r="BA82" s="24">
        <f t="shared" si="124"/>
        <v>0.15086206896551724</v>
      </c>
      <c r="BB82" s="24">
        <f t="shared" si="125"/>
        <v>0.24897959183673468</v>
      </c>
      <c r="BC82" s="24">
        <f t="shared" si="126"/>
        <v>0.2062937062937063</v>
      </c>
      <c r="BD82" s="24">
        <f t="shared" si="127"/>
        <v>0.22892307692307692</v>
      </c>
      <c r="BE82" s="24">
        <f t="shared" si="128"/>
        <v>0.1500815660685155</v>
      </c>
      <c r="BF82" s="24">
        <f t="shared" si="129"/>
        <v>0.3118440779610195</v>
      </c>
      <c r="BG82" s="24">
        <f t="shared" si="130"/>
        <v>0.41680672268907565</v>
      </c>
      <c r="BH82" s="24">
        <f t="shared" si="131"/>
        <v>0.17001545595054096</v>
      </c>
      <c r="BI82" s="24">
        <f t="shared" si="132"/>
        <v>0.2979942693409742</v>
      </c>
      <c r="BJ82" s="24">
        <f t="shared" si="133"/>
        <v>0.23052959501557632</v>
      </c>
      <c r="BK82" s="24">
        <f t="shared" si="134"/>
        <v>0.2376237623762376</v>
      </c>
      <c r="BL82" s="24">
        <f t="shared" si="135"/>
        <v>0.2618296529968454</v>
      </c>
      <c r="BM82" s="24">
        <f t="shared" si="136"/>
        <v>0.29860228716645487</v>
      </c>
      <c r="BN82" s="24">
        <f t="shared" si="104"/>
        <v>0.3490701001430615</v>
      </c>
      <c r="BO82" s="24">
        <f t="shared" si="105"/>
        <v>0.31478217073784936</v>
      </c>
      <c r="BP82" s="24">
        <f t="shared" si="137"/>
        <v>0.26058631921824105</v>
      </c>
      <c r="BQ82" s="25">
        <f t="shared" si="138"/>
        <v>0.3574766355140187</v>
      </c>
      <c r="BR82" s="24">
        <f t="shared" si="139"/>
        <v>0.2958715596330275</v>
      </c>
      <c r="BS82" s="24">
        <f t="shared" si="140"/>
        <v>0.32515337423312884</v>
      </c>
      <c r="BT82" s="6">
        <f t="shared" si="141"/>
        <v>0.38095238095238093</v>
      </c>
      <c r="BU82" s="6">
        <f t="shared" si="141"/>
        <v>0.3048245614035088</v>
      </c>
      <c r="BV82" s="6">
        <f t="shared" si="141"/>
        <v>0.2699228791773779</v>
      </c>
      <c r="BW82" s="22" t="s">
        <v>65</v>
      </c>
    </row>
    <row r="83" spans="1:75" ht="11.25">
      <c r="A83" s="15" t="s">
        <v>66</v>
      </c>
      <c r="B83" s="5"/>
      <c r="C83" s="5"/>
      <c r="D83" s="5">
        <v>1</v>
      </c>
      <c r="E83" s="5"/>
      <c r="F83" s="5">
        <v>1</v>
      </c>
      <c r="G83" s="5">
        <v>2</v>
      </c>
      <c r="H83" s="5"/>
      <c r="I83" s="5">
        <v>1</v>
      </c>
      <c r="J83" s="5">
        <v>4</v>
      </c>
      <c r="K83" s="5"/>
      <c r="L83" s="5">
        <v>3</v>
      </c>
      <c r="M83" s="5"/>
      <c r="N83" s="5">
        <v>5</v>
      </c>
      <c r="O83" s="5">
        <v>2</v>
      </c>
      <c r="P83" s="5">
        <v>2</v>
      </c>
      <c r="Q83" s="5">
        <v>2</v>
      </c>
      <c r="R83" s="5">
        <v>7</v>
      </c>
      <c r="S83" s="5">
        <v>6</v>
      </c>
      <c r="T83" s="5">
        <v>3</v>
      </c>
      <c r="U83" s="5">
        <v>6</v>
      </c>
      <c r="V83" s="5">
        <v>5</v>
      </c>
      <c r="W83" s="5">
        <v>5</v>
      </c>
      <c r="X83" s="5">
        <v>3</v>
      </c>
      <c r="Y83" s="5">
        <v>7</v>
      </c>
      <c r="Z83" s="5">
        <v>9</v>
      </c>
      <c r="AA83" s="5">
        <v>4</v>
      </c>
      <c r="AB83" s="5">
        <v>6</v>
      </c>
      <c r="AC83" s="5">
        <v>5</v>
      </c>
      <c r="AD83" s="5">
        <v>1</v>
      </c>
      <c r="AE83" s="5">
        <v>3</v>
      </c>
      <c r="AF83" s="5">
        <v>8</v>
      </c>
      <c r="AG83" s="5">
        <v>11</v>
      </c>
      <c r="AH83" s="5">
        <v>8</v>
      </c>
      <c r="AI83" s="5">
        <v>6</v>
      </c>
      <c r="AJ83" s="5">
        <v>6</v>
      </c>
      <c r="AK83" s="5">
        <v>10</v>
      </c>
      <c r="AL83" s="15" t="s">
        <v>66</v>
      </c>
      <c r="AM83" s="6">
        <f t="shared" si="110"/>
        <v>0</v>
      </c>
      <c r="AN83" s="6">
        <f t="shared" si="111"/>
        <v>0</v>
      </c>
      <c r="AO83" s="6">
        <f t="shared" si="112"/>
        <v>0.008</v>
      </c>
      <c r="AP83" s="6">
        <f t="shared" si="113"/>
        <v>0</v>
      </c>
      <c r="AQ83" s="6">
        <f t="shared" si="114"/>
        <v>0.007874015748031496</v>
      </c>
      <c r="AR83" s="6">
        <f t="shared" si="115"/>
        <v>0.008771929824561403</v>
      </c>
      <c r="AS83" s="6">
        <f t="shared" si="116"/>
        <v>0</v>
      </c>
      <c r="AT83" s="6">
        <f t="shared" si="117"/>
        <v>0.004424778761061947</v>
      </c>
      <c r="AU83" s="6">
        <f t="shared" si="118"/>
        <v>0.01904761904761905</v>
      </c>
      <c r="AV83" s="6">
        <f t="shared" si="119"/>
        <v>0</v>
      </c>
      <c r="AW83" s="6">
        <f t="shared" si="120"/>
        <v>0.01485148514851485</v>
      </c>
      <c r="AX83" s="6">
        <f t="shared" si="121"/>
        <v>0</v>
      </c>
      <c r="AY83" s="6">
        <f t="shared" si="122"/>
        <v>0.023255813953488372</v>
      </c>
      <c r="AZ83" s="6">
        <f t="shared" si="123"/>
        <v>0.006557377049180328</v>
      </c>
      <c r="BA83" s="6">
        <f t="shared" si="124"/>
        <v>0.008620689655172414</v>
      </c>
      <c r="BB83" s="6">
        <f t="shared" si="125"/>
        <v>0.00816326530612245</v>
      </c>
      <c r="BC83" s="6">
        <f t="shared" si="126"/>
        <v>0.024475524475524476</v>
      </c>
      <c r="BD83" s="6">
        <f t="shared" si="127"/>
        <v>0.014769230769230769</v>
      </c>
      <c r="BE83" s="6">
        <f t="shared" si="128"/>
        <v>0.009787928221859706</v>
      </c>
      <c r="BF83" s="6">
        <f t="shared" si="129"/>
        <v>0.017991004497751123</v>
      </c>
      <c r="BG83" s="6">
        <f t="shared" si="130"/>
        <v>0.01680672268907563</v>
      </c>
      <c r="BH83" s="6">
        <f t="shared" si="131"/>
        <v>0.019319938176197836</v>
      </c>
      <c r="BI83" s="6">
        <f t="shared" si="132"/>
        <v>0.011461318051575931</v>
      </c>
      <c r="BJ83" s="6">
        <f t="shared" si="133"/>
        <v>0.021806853582554516</v>
      </c>
      <c r="BK83" s="6">
        <f t="shared" si="134"/>
        <v>0.0297029702970297</v>
      </c>
      <c r="BL83" s="6">
        <f t="shared" si="135"/>
        <v>0.012618296529968454</v>
      </c>
      <c r="BM83" s="6">
        <f t="shared" si="136"/>
        <v>0.01905972045743329</v>
      </c>
      <c r="BN83" s="6">
        <f t="shared" si="104"/>
        <v>0.01430615164520744</v>
      </c>
      <c r="BO83" s="6">
        <f t="shared" si="105"/>
        <v>0.002518257365902795</v>
      </c>
      <c r="BP83" s="6">
        <f t="shared" si="137"/>
        <v>0.008143322475570033</v>
      </c>
      <c r="BQ83" s="17">
        <f t="shared" si="138"/>
        <v>0.018691588785046728</v>
      </c>
      <c r="BR83" s="6">
        <f t="shared" si="139"/>
        <v>0.02522935779816514</v>
      </c>
      <c r="BS83" s="6">
        <f t="shared" si="140"/>
        <v>0.016359918200409</v>
      </c>
      <c r="BT83" s="6">
        <f t="shared" si="141"/>
        <v>0.015037593984962405</v>
      </c>
      <c r="BU83" s="6">
        <f t="shared" si="141"/>
        <v>0.013157894736842105</v>
      </c>
      <c r="BV83" s="6">
        <f t="shared" si="141"/>
        <v>0.02570694087403599</v>
      </c>
      <c r="BW83" s="15" t="s">
        <v>66</v>
      </c>
    </row>
    <row r="84" spans="1:75" s="26" customFormat="1" ht="11.25">
      <c r="A84" s="22" t="s">
        <v>67</v>
      </c>
      <c r="B84" s="23">
        <v>25</v>
      </c>
      <c r="C84" s="23">
        <v>5</v>
      </c>
      <c r="D84" s="23">
        <v>30</v>
      </c>
      <c r="E84" s="23">
        <v>38</v>
      </c>
      <c r="F84" s="23">
        <v>34</v>
      </c>
      <c r="G84" s="23">
        <v>65</v>
      </c>
      <c r="H84" s="23">
        <v>61</v>
      </c>
      <c r="I84" s="23">
        <v>28</v>
      </c>
      <c r="J84" s="23">
        <v>61</v>
      </c>
      <c r="K84" s="23">
        <v>20</v>
      </c>
      <c r="L84" s="23">
        <v>82</v>
      </c>
      <c r="M84" s="23">
        <v>42</v>
      </c>
      <c r="N84" s="23">
        <v>95</v>
      </c>
      <c r="O84" s="23">
        <v>67</v>
      </c>
      <c r="P84" s="23">
        <v>33</v>
      </c>
      <c r="Q84" s="23">
        <v>35</v>
      </c>
      <c r="R84" s="23">
        <v>72</v>
      </c>
      <c r="S84" s="23">
        <v>125</v>
      </c>
      <c r="T84" s="23">
        <v>89</v>
      </c>
      <c r="U84" s="23">
        <v>114</v>
      </c>
      <c r="V84" s="23">
        <v>117</v>
      </c>
      <c r="W84" s="23">
        <v>81</v>
      </c>
      <c r="X84" s="23">
        <v>84</v>
      </c>
      <c r="Y84" s="23">
        <v>71</v>
      </c>
      <c r="Z84" s="23">
        <v>99</v>
      </c>
      <c r="AA84" s="23">
        <v>87</v>
      </c>
      <c r="AB84" s="23">
        <v>85</v>
      </c>
      <c r="AC84" s="23">
        <v>115</v>
      </c>
      <c r="AD84" s="23">
        <v>84</v>
      </c>
      <c r="AE84" s="23">
        <v>90</v>
      </c>
      <c r="AF84" s="23">
        <v>132</v>
      </c>
      <c r="AG84" s="23">
        <v>90</v>
      </c>
      <c r="AH84" s="23">
        <v>79</v>
      </c>
      <c r="AI84" s="23">
        <v>108</v>
      </c>
      <c r="AJ84" s="23">
        <v>91</v>
      </c>
      <c r="AK84" s="23">
        <v>67</v>
      </c>
      <c r="AL84" s="22" t="s">
        <v>67</v>
      </c>
      <c r="AM84" s="24">
        <f t="shared" si="110"/>
        <v>0.29411764705882354</v>
      </c>
      <c r="AN84" s="24">
        <f t="shared" si="111"/>
        <v>0.08333333333333333</v>
      </c>
      <c r="AO84" s="24">
        <f t="shared" si="112"/>
        <v>0.24</v>
      </c>
      <c r="AP84" s="24">
        <f t="shared" si="113"/>
        <v>0.2235294117647059</v>
      </c>
      <c r="AQ84" s="24">
        <f t="shared" si="114"/>
        <v>0.2677165354330709</v>
      </c>
      <c r="AR84" s="24">
        <f t="shared" si="115"/>
        <v>0.2850877192982456</v>
      </c>
      <c r="AS84" s="24">
        <f t="shared" si="116"/>
        <v>0.24897959183673468</v>
      </c>
      <c r="AT84" s="24">
        <f t="shared" si="117"/>
        <v>0.12389380530973451</v>
      </c>
      <c r="AU84" s="24">
        <f t="shared" si="118"/>
        <v>0.2904761904761905</v>
      </c>
      <c r="AV84" s="24">
        <f t="shared" si="119"/>
        <v>0.15384615384615385</v>
      </c>
      <c r="AW84" s="24">
        <f t="shared" si="120"/>
        <v>0.40594059405940597</v>
      </c>
      <c r="AX84" s="24">
        <f t="shared" si="121"/>
        <v>0.3111111111111111</v>
      </c>
      <c r="AY84" s="24">
        <f t="shared" si="122"/>
        <v>0.4418604651162791</v>
      </c>
      <c r="AZ84" s="24">
        <f t="shared" si="123"/>
        <v>0.21967213114754097</v>
      </c>
      <c r="BA84" s="24">
        <f t="shared" si="124"/>
        <v>0.14224137931034483</v>
      </c>
      <c r="BB84" s="24">
        <f t="shared" si="125"/>
        <v>0.14285714285714285</v>
      </c>
      <c r="BC84" s="24">
        <f t="shared" si="126"/>
        <v>0.2517482517482518</v>
      </c>
      <c r="BD84" s="24">
        <f t="shared" si="127"/>
        <v>0.3076923076923077</v>
      </c>
      <c r="BE84" s="24">
        <f t="shared" si="128"/>
        <v>0.2903752039151713</v>
      </c>
      <c r="BF84" s="24">
        <f t="shared" si="129"/>
        <v>0.34182908545727136</v>
      </c>
      <c r="BG84" s="24">
        <f t="shared" si="130"/>
        <v>0.39327731092436974</v>
      </c>
      <c r="BH84" s="24">
        <f t="shared" si="131"/>
        <v>0.3129829984544049</v>
      </c>
      <c r="BI84" s="24">
        <f t="shared" si="132"/>
        <v>0.3209169054441261</v>
      </c>
      <c r="BJ84" s="24">
        <f t="shared" si="133"/>
        <v>0.22118380062305296</v>
      </c>
      <c r="BK84" s="24">
        <f t="shared" si="134"/>
        <v>0.32673267326732675</v>
      </c>
      <c r="BL84" s="24">
        <f t="shared" si="135"/>
        <v>0.2744479495268139</v>
      </c>
      <c r="BM84" s="24">
        <f t="shared" si="136"/>
        <v>0.27001270648030495</v>
      </c>
      <c r="BN84" s="24">
        <f t="shared" si="104"/>
        <v>0.3290414878397711</v>
      </c>
      <c r="BO84" s="24">
        <f t="shared" si="105"/>
        <v>0.2115336187358348</v>
      </c>
      <c r="BP84" s="24">
        <f t="shared" si="137"/>
        <v>0.244299674267101</v>
      </c>
      <c r="BQ84" s="25">
        <f t="shared" si="138"/>
        <v>0.308411214953271</v>
      </c>
      <c r="BR84" s="24">
        <f t="shared" si="139"/>
        <v>0.20642201834862386</v>
      </c>
      <c r="BS84" s="24">
        <f t="shared" si="140"/>
        <v>0.16155419222903886</v>
      </c>
      <c r="BT84" s="6">
        <f t="shared" si="141"/>
        <v>0.2706766917293233</v>
      </c>
      <c r="BU84" s="6">
        <f t="shared" si="141"/>
        <v>0.19956140350877194</v>
      </c>
      <c r="BV84" s="6">
        <f t="shared" si="141"/>
        <v>0.17223650385604114</v>
      </c>
      <c r="BW84" s="22" t="s">
        <v>67</v>
      </c>
    </row>
    <row r="85" spans="1:75" ht="11.25">
      <c r="A85" s="15" t="s">
        <v>68</v>
      </c>
      <c r="B85" s="5">
        <v>9</v>
      </c>
      <c r="C85" s="5">
        <v>2</v>
      </c>
      <c r="D85" s="5">
        <v>5</v>
      </c>
      <c r="E85" s="5">
        <v>4</v>
      </c>
      <c r="F85" s="5">
        <v>3</v>
      </c>
      <c r="G85" s="5">
        <v>9</v>
      </c>
      <c r="H85" s="5">
        <v>11</v>
      </c>
      <c r="I85" s="5">
        <v>2</v>
      </c>
      <c r="J85" s="5">
        <v>7</v>
      </c>
      <c r="K85" s="5"/>
      <c r="L85" s="5">
        <v>9</v>
      </c>
      <c r="M85" s="5">
        <v>8</v>
      </c>
      <c r="N85" s="5">
        <v>3</v>
      </c>
      <c r="O85" s="5">
        <v>2</v>
      </c>
      <c r="P85" s="5">
        <v>5</v>
      </c>
      <c r="Q85" s="5">
        <v>2</v>
      </c>
      <c r="R85" s="5">
        <v>4</v>
      </c>
      <c r="S85" s="5">
        <v>14</v>
      </c>
      <c r="T85" s="5">
        <v>7</v>
      </c>
      <c r="U85" s="5">
        <v>8</v>
      </c>
      <c r="V85" s="5">
        <v>3</v>
      </c>
      <c r="W85" s="5">
        <v>3</v>
      </c>
      <c r="X85" s="5">
        <v>6</v>
      </c>
      <c r="Y85" s="5">
        <v>5</v>
      </c>
      <c r="Z85" s="5">
        <v>4</v>
      </c>
      <c r="AA85" s="5"/>
      <c r="AB85" s="5">
        <v>1</v>
      </c>
      <c r="AC85" s="5">
        <v>3</v>
      </c>
      <c r="AD85" s="5">
        <v>4</v>
      </c>
      <c r="AE85" s="5">
        <v>4</v>
      </c>
      <c r="AF85" s="5">
        <v>3</v>
      </c>
      <c r="AG85" s="5">
        <v>3</v>
      </c>
      <c r="AH85" s="5">
        <v>2</v>
      </c>
      <c r="AI85" s="5">
        <v>3</v>
      </c>
      <c r="AJ85" s="5">
        <v>4</v>
      </c>
      <c r="AK85" s="5">
        <v>4</v>
      </c>
      <c r="AL85" s="15" t="s">
        <v>68</v>
      </c>
      <c r="AM85" s="6">
        <f t="shared" si="110"/>
        <v>0.10588235294117647</v>
      </c>
      <c r="AN85" s="6">
        <f t="shared" si="111"/>
        <v>0.03333333333333333</v>
      </c>
      <c r="AO85" s="6">
        <f t="shared" si="112"/>
        <v>0.04</v>
      </c>
      <c r="AP85" s="6">
        <f t="shared" si="113"/>
        <v>0.023529411764705882</v>
      </c>
      <c r="AQ85" s="6">
        <f t="shared" si="114"/>
        <v>0.023622047244094488</v>
      </c>
      <c r="AR85" s="6">
        <f t="shared" si="115"/>
        <v>0.039473684210526314</v>
      </c>
      <c r="AS85" s="6">
        <f t="shared" si="116"/>
        <v>0.044897959183673466</v>
      </c>
      <c r="AT85" s="6">
        <f t="shared" si="117"/>
        <v>0.008849557522123894</v>
      </c>
      <c r="AU85" s="6">
        <f t="shared" si="118"/>
        <v>0.03333333333333333</v>
      </c>
      <c r="AV85" s="6">
        <f t="shared" si="119"/>
        <v>0</v>
      </c>
      <c r="AW85" s="6">
        <f t="shared" si="120"/>
        <v>0.04455445544554455</v>
      </c>
      <c r="AX85" s="6">
        <f t="shared" si="121"/>
        <v>0.05925925925925926</v>
      </c>
      <c r="AY85" s="6">
        <f t="shared" si="122"/>
        <v>0.013953488372093023</v>
      </c>
      <c r="AZ85" s="6">
        <f t="shared" si="123"/>
        <v>0.006557377049180328</v>
      </c>
      <c r="BA85" s="6">
        <f t="shared" si="124"/>
        <v>0.021551724137931036</v>
      </c>
      <c r="BB85" s="6">
        <f t="shared" si="125"/>
        <v>0.00816326530612245</v>
      </c>
      <c r="BC85" s="6">
        <f t="shared" si="126"/>
        <v>0.013986013986013986</v>
      </c>
      <c r="BD85" s="6">
        <f t="shared" si="127"/>
        <v>0.03446153846153846</v>
      </c>
      <c r="BE85" s="6">
        <f t="shared" si="128"/>
        <v>0.022838499184339316</v>
      </c>
      <c r="BF85" s="6">
        <f t="shared" si="129"/>
        <v>0.0239880059970015</v>
      </c>
      <c r="BG85" s="6">
        <f t="shared" si="130"/>
        <v>0.010084033613445379</v>
      </c>
      <c r="BH85" s="6">
        <f t="shared" si="131"/>
        <v>0.0115919629057187</v>
      </c>
      <c r="BI85" s="6">
        <f t="shared" si="132"/>
        <v>0.022922636103151862</v>
      </c>
      <c r="BJ85" s="6">
        <f t="shared" si="133"/>
        <v>0.01557632398753894</v>
      </c>
      <c r="BK85" s="6">
        <f t="shared" si="134"/>
        <v>0.013201320132013201</v>
      </c>
      <c r="BL85" s="6">
        <f t="shared" si="135"/>
        <v>0</v>
      </c>
      <c r="BM85" s="6">
        <f t="shared" si="136"/>
        <v>0.0031766200762388818</v>
      </c>
      <c r="BN85" s="6">
        <f aca="true" t="shared" si="142" ref="BN85:BN116">AC85/AC$197</f>
        <v>0.008583690987124463</v>
      </c>
      <c r="BO85" s="6">
        <f aca="true" t="shared" si="143" ref="BO85:BO116">AD85/AD$197</f>
        <v>0.01007302946361118</v>
      </c>
      <c r="BP85" s="6">
        <f t="shared" si="137"/>
        <v>0.010857763300760045</v>
      </c>
      <c r="BQ85" s="17">
        <f t="shared" si="138"/>
        <v>0.007009345794392523</v>
      </c>
      <c r="BR85" s="6">
        <f t="shared" si="139"/>
        <v>0.006880733944954129</v>
      </c>
      <c r="BS85" s="6">
        <f t="shared" si="140"/>
        <v>0.00408997955010225</v>
      </c>
      <c r="BT85" s="6">
        <f t="shared" si="141"/>
        <v>0.007518796992481203</v>
      </c>
      <c r="BU85" s="6">
        <f t="shared" si="141"/>
        <v>0.008771929824561403</v>
      </c>
      <c r="BV85" s="6">
        <f t="shared" si="141"/>
        <v>0.010282776349614395</v>
      </c>
      <c r="BW85" s="15" t="s">
        <v>68</v>
      </c>
    </row>
    <row r="86" spans="1:75" s="26" customFormat="1" ht="11.25">
      <c r="A86" s="22" t="s">
        <v>186</v>
      </c>
      <c r="B86" s="23">
        <v>3</v>
      </c>
      <c r="C86" s="23">
        <v>3</v>
      </c>
      <c r="D86" s="23">
        <v>21</v>
      </c>
      <c r="E86" s="23">
        <v>17</v>
      </c>
      <c r="F86" s="23">
        <v>2</v>
      </c>
      <c r="G86" s="23">
        <v>16</v>
      </c>
      <c r="H86" s="23">
        <v>14</v>
      </c>
      <c r="I86" s="23">
        <v>12</v>
      </c>
      <c r="J86" s="23">
        <v>23</v>
      </c>
      <c r="K86" s="23">
        <v>11</v>
      </c>
      <c r="L86" s="23">
        <v>22</v>
      </c>
      <c r="M86" s="23">
        <v>14</v>
      </c>
      <c r="N86" s="23">
        <v>24</v>
      </c>
      <c r="O86" s="23">
        <v>26</v>
      </c>
      <c r="P86" s="23">
        <v>25</v>
      </c>
      <c r="Q86" s="23">
        <v>34</v>
      </c>
      <c r="R86" s="23">
        <v>51</v>
      </c>
      <c r="S86" s="23">
        <v>77</v>
      </c>
      <c r="T86" s="23">
        <v>36</v>
      </c>
      <c r="U86" s="23">
        <v>55</v>
      </c>
      <c r="V86" s="23">
        <v>72</v>
      </c>
      <c r="W86" s="23">
        <v>66</v>
      </c>
      <c r="X86" s="23">
        <v>77</v>
      </c>
      <c r="Y86" s="23">
        <v>91</v>
      </c>
      <c r="Z86" s="23">
        <v>83</v>
      </c>
      <c r="AA86" s="23">
        <v>71</v>
      </c>
      <c r="AB86" s="23">
        <v>111</v>
      </c>
      <c r="AC86" s="23">
        <v>121</v>
      </c>
      <c r="AD86" s="23">
        <v>151</v>
      </c>
      <c r="AE86" s="23">
        <v>86</v>
      </c>
      <c r="AF86" s="23">
        <v>89</v>
      </c>
      <c r="AG86" s="23">
        <v>131</v>
      </c>
      <c r="AH86" s="23">
        <v>118</v>
      </c>
      <c r="AI86" s="23">
        <v>94</v>
      </c>
      <c r="AJ86" s="23">
        <v>99</v>
      </c>
      <c r="AK86" s="23">
        <v>140</v>
      </c>
      <c r="AL86" s="22" t="s">
        <v>186</v>
      </c>
      <c r="AM86" s="24">
        <f t="shared" si="110"/>
        <v>0.03529411764705882</v>
      </c>
      <c r="AN86" s="24">
        <f t="shared" si="111"/>
        <v>0.05</v>
      </c>
      <c r="AO86" s="24">
        <f t="shared" si="112"/>
        <v>0.168</v>
      </c>
      <c r="AP86" s="24">
        <f t="shared" si="113"/>
        <v>0.1</v>
      </c>
      <c r="AQ86" s="24">
        <f t="shared" si="114"/>
        <v>0.015748031496062992</v>
      </c>
      <c r="AR86" s="24">
        <f t="shared" si="115"/>
        <v>0.07017543859649122</v>
      </c>
      <c r="AS86" s="24">
        <f t="shared" si="116"/>
        <v>0.05714285714285714</v>
      </c>
      <c r="AT86" s="24">
        <f t="shared" si="117"/>
        <v>0.05309734513274336</v>
      </c>
      <c r="AU86" s="24">
        <f t="shared" si="118"/>
        <v>0.10952380952380952</v>
      </c>
      <c r="AV86" s="24">
        <f t="shared" si="119"/>
        <v>0.08461538461538462</v>
      </c>
      <c r="AW86" s="24">
        <f t="shared" si="120"/>
        <v>0.10891089108910891</v>
      </c>
      <c r="AX86" s="24">
        <f t="shared" si="121"/>
        <v>0.1037037037037037</v>
      </c>
      <c r="AY86" s="24">
        <f t="shared" si="122"/>
        <v>0.11162790697674418</v>
      </c>
      <c r="AZ86" s="24">
        <f t="shared" si="123"/>
        <v>0.08524590163934426</v>
      </c>
      <c r="BA86" s="24">
        <f t="shared" si="124"/>
        <v>0.10775862068965517</v>
      </c>
      <c r="BB86" s="24">
        <f t="shared" si="125"/>
        <v>0.13877551020408163</v>
      </c>
      <c r="BC86" s="24">
        <f t="shared" si="126"/>
        <v>0.17832167832167833</v>
      </c>
      <c r="BD86" s="24">
        <f t="shared" si="127"/>
        <v>0.18953846153846154</v>
      </c>
      <c r="BE86" s="24">
        <f t="shared" si="128"/>
        <v>0.11745513866231648</v>
      </c>
      <c r="BF86" s="24">
        <f t="shared" si="129"/>
        <v>0.16491754122938532</v>
      </c>
      <c r="BG86" s="24">
        <f t="shared" si="130"/>
        <v>0.24201680672268908</v>
      </c>
      <c r="BH86" s="24">
        <f t="shared" si="131"/>
        <v>0.2550231839258114</v>
      </c>
      <c r="BI86" s="24">
        <f t="shared" si="132"/>
        <v>0.2941738299904489</v>
      </c>
      <c r="BJ86" s="24">
        <f t="shared" si="133"/>
        <v>0.2834890965732087</v>
      </c>
      <c r="BK86" s="24">
        <f t="shared" si="134"/>
        <v>0.2739273927392739</v>
      </c>
      <c r="BL86" s="24">
        <f t="shared" si="135"/>
        <v>0.22397476340694006</v>
      </c>
      <c r="BM86" s="24">
        <f t="shared" si="136"/>
        <v>0.3526048284625159</v>
      </c>
      <c r="BN86" s="24">
        <f t="shared" si="142"/>
        <v>0.34620886981402005</v>
      </c>
      <c r="BO86" s="24">
        <f t="shared" si="143"/>
        <v>0.38025686225132205</v>
      </c>
      <c r="BP86" s="24">
        <f t="shared" si="137"/>
        <v>0.23344191096634095</v>
      </c>
      <c r="BQ86" s="25">
        <f t="shared" si="138"/>
        <v>0.20794392523364486</v>
      </c>
      <c r="BR86" s="24">
        <f t="shared" si="139"/>
        <v>0.30045871559633025</v>
      </c>
      <c r="BS86" s="24">
        <f t="shared" si="140"/>
        <v>0.24130879345603273</v>
      </c>
      <c r="BT86" s="6">
        <f t="shared" si="141"/>
        <v>0.23558897243107768</v>
      </c>
      <c r="BU86" s="6">
        <f t="shared" si="141"/>
        <v>0.21710526315789475</v>
      </c>
      <c r="BV86" s="6">
        <f t="shared" si="141"/>
        <v>0.35989717223650386</v>
      </c>
      <c r="BW86" s="22" t="s">
        <v>186</v>
      </c>
    </row>
    <row r="87" spans="1:75" ht="11.25">
      <c r="A87" s="15" t="s">
        <v>69</v>
      </c>
      <c r="B87" s="5">
        <v>18</v>
      </c>
      <c r="C87" s="5">
        <v>14</v>
      </c>
      <c r="D87" s="5">
        <v>34</v>
      </c>
      <c r="E87" s="5">
        <v>20</v>
      </c>
      <c r="F87" s="5">
        <v>13</v>
      </c>
      <c r="G87" s="5">
        <v>38</v>
      </c>
      <c r="H87" s="5">
        <v>39</v>
      </c>
      <c r="I87" s="5">
        <v>37</v>
      </c>
      <c r="J87" s="5">
        <v>43</v>
      </c>
      <c r="K87" s="5">
        <v>28</v>
      </c>
      <c r="L87" s="5">
        <v>45</v>
      </c>
      <c r="M87" s="5">
        <v>33</v>
      </c>
      <c r="N87" s="5">
        <v>60</v>
      </c>
      <c r="O87" s="5">
        <v>39</v>
      </c>
      <c r="P87" s="5">
        <v>54</v>
      </c>
      <c r="Q87" s="5">
        <v>66</v>
      </c>
      <c r="R87" s="5">
        <v>56</v>
      </c>
      <c r="S87" s="5">
        <v>84</v>
      </c>
      <c r="T87" s="5">
        <v>60</v>
      </c>
      <c r="U87" s="5">
        <v>82</v>
      </c>
      <c r="V87" s="5">
        <v>79</v>
      </c>
      <c r="W87" s="5">
        <v>52</v>
      </c>
      <c r="X87" s="5">
        <v>84</v>
      </c>
      <c r="Y87" s="5">
        <v>81</v>
      </c>
      <c r="Z87" s="5">
        <v>57</v>
      </c>
      <c r="AA87" s="5">
        <v>92</v>
      </c>
      <c r="AB87" s="5">
        <v>87</v>
      </c>
      <c r="AC87" s="5">
        <v>128</v>
      </c>
      <c r="AD87" s="5">
        <v>121</v>
      </c>
      <c r="AE87" s="5">
        <v>103</v>
      </c>
      <c r="AF87" s="5">
        <v>181</v>
      </c>
      <c r="AG87" s="5">
        <v>116</v>
      </c>
      <c r="AH87" s="5">
        <v>114</v>
      </c>
      <c r="AI87" s="5">
        <v>86</v>
      </c>
      <c r="AJ87" s="5">
        <v>114</v>
      </c>
      <c r="AK87" s="5">
        <v>95</v>
      </c>
      <c r="AL87" s="15" t="s">
        <v>69</v>
      </c>
      <c r="AM87" s="6">
        <f t="shared" si="110"/>
        <v>0.21176470588235294</v>
      </c>
      <c r="AN87" s="6">
        <f t="shared" si="111"/>
        <v>0.23333333333333334</v>
      </c>
      <c r="AO87" s="6">
        <f t="shared" si="112"/>
        <v>0.272</v>
      </c>
      <c r="AP87" s="6">
        <f t="shared" si="113"/>
        <v>0.11764705882352941</v>
      </c>
      <c r="AQ87" s="6">
        <f t="shared" si="114"/>
        <v>0.10236220472440945</v>
      </c>
      <c r="AR87" s="6">
        <f t="shared" si="115"/>
        <v>0.16666666666666666</v>
      </c>
      <c r="AS87" s="6">
        <f t="shared" si="116"/>
        <v>0.15918367346938775</v>
      </c>
      <c r="AT87" s="6">
        <f t="shared" si="117"/>
        <v>0.16371681415929204</v>
      </c>
      <c r="AU87" s="6">
        <f t="shared" si="118"/>
        <v>0.20476190476190476</v>
      </c>
      <c r="AV87" s="6">
        <f t="shared" si="119"/>
        <v>0.2153846153846154</v>
      </c>
      <c r="AW87" s="6">
        <f t="shared" si="120"/>
        <v>0.22277227722772278</v>
      </c>
      <c r="AX87" s="6">
        <f t="shared" si="121"/>
        <v>0.24444444444444444</v>
      </c>
      <c r="AY87" s="6">
        <f t="shared" si="122"/>
        <v>0.27906976744186046</v>
      </c>
      <c r="AZ87" s="6">
        <f t="shared" si="123"/>
        <v>0.12786885245901639</v>
      </c>
      <c r="BA87" s="6">
        <f t="shared" si="124"/>
        <v>0.23275862068965517</v>
      </c>
      <c r="BB87" s="6">
        <f t="shared" si="125"/>
        <v>0.2693877551020408</v>
      </c>
      <c r="BC87" s="6">
        <f t="shared" si="126"/>
        <v>0.1958041958041958</v>
      </c>
      <c r="BD87" s="6">
        <f t="shared" si="127"/>
        <v>0.20676923076923076</v>
      </c>
      <c r="BE87" s="6">
        <f t="shared" si="128"/>
        <v>0.19575856443719414</v>
      </c>
      <c r="BF87" s="6">
        <f t="shared" si="129"/>
        <v>0.24587706146926536</v>
      </c>
      <c r="BG87" s="6">
        <f t="shared" si="130"/>
        <v>0.26554621848739496</v>
      </c>
      <c r="BH87" s="6">
        <f t="shared" si="131"/>
        <v>0.20092735703245748</v>
      </c>
      <c r="BI87" s="6">
        <f t="shared" si="132"/>
        <v>0.3209169054441261</v>
      </c>
      <c r="BJ87" s="6">
        <f t="shared" si="133"/>
        <v>0.2523364485981308</v>
      </c>
      <c r="BK87" s="6">
        <f t="shared" si="134"/>
        <v>0.18811881188118812</v>
      </c>
      <c r="BL87" s="6">
        <f t="shared" si="135"/>
        <v>0.2902208201892745</v>
      </c>
      <c r="BM87" s="6">
        <f t="shared" si="136"/>
        <v>0.2763659466327827</v>
      </c>
      <c r="BN87" s="6">
        <f t="shared" si="142"/>
        <v>0.36623748211731044</v>
      </c>
      <c r="BO87" s="6">
        <f t="shared" si="143"/>
        <v>0.3047091412742382</v>
      </c>
      <c r="BP87" s="6">
        <f t="shared" si="137"/>
        <v>0.27958740499457113</v>
      </c>
      <c r="BQ87" s="17">
        <f t="shared" si="138"/>
        <v>0.42289719626168226</v>
      </c>
      <c r="BR87" s="6">
        <f t="shared" si="139"/>
        <v>0.26605504587155965</v>
      </c>
      <c r="BS87" s="6">
        <f t="shared" si="140"/>
        <v>0.2331288343558282</v>
      </c>
      <c r="BT87" s="6">
        <f t="shared" si="141"/>
        <v>0.21553884711779447</v>
      </c>
      <c r="BU87" s="6">
        <f t="shared" si="141"/>
        <v>0.25</v>
      </c>
      <c r="BV87" s="6">
        <f t="shared" si="141"/>
        <v>0.2442159383033419</v>
      </c>
      <c r="BW87" s="15" t="s">
        <v>69</v>
      </c>
    </row>
    <row r="88" spans="1:75" s="26" customFormat="1" ht="11.25">
      <c r="A88" s="22" t="s">
        <v>187</v>
      </c>
      <c r="B88" s="23">
        <v>3</v>
      </c>
      <c r="C88" s="23">
        <v>5</v>
      </c>
      <c r="D88" s="23">
        <v>7</v>
      </c>
      <c r="E88" s="23">
        <v>16</v>
      </c>
      <c r="F88" s="23">
        <v>15</v>
      </c>
      <c r="G88" s="23">
        <v>15</v>
      </c>
      <c r="H88" s="23">
        <v>14</v>
      </c>
      <c r="I88" s="23">
        <v>28</v>
      </c>
      <c r="J88" s="23">
        <v>38</v>
      </c>
      <c r="K88" s="23">
        <v>19</v>
      </c>
      <c r="L88" s="23">
        <v>55</v>
      </c>
      <c r="M88" s="23">
        <v>32</v>
      </c>
      <c r="N88" s="23">
        <v>37</v>
      </c>
      <c r="O88" s="23">
        <v>59</v>
      </c>
      <c r="P88" s="23">
        <v>21</v>
      </c>
      <c r="Q88" s="23">
        <v>33</v>
      </c>
      <c r="R88" s="23">
        <v>49</v>
      </c>
      <c r="S88" s="23">
        <v>46</v>
      </c>
      <c r="T88" s="23">
        <v>64</v>
      </c>
      <c r="U88" s="23">
        <v>65</v>
      </c>
      <c r="V88" s="23">
        <v>60</v>
      </c>
      <c r="W88" s="23">
        <v>49</v>
      </c>
      <c r="X88" s="23">
        <v>77</v>
      </c>
      <c r="Y88" s="23">
        <v>69</v>
      </c>
      <c r="Z88" s="23">
        <v>62</v>
      </c>
      <c r="AA88" s="23">
        <v>77</v>
      </c>
      <c r="AB88" s="23">
        <v>73</v>
      </c>
      <c r="AC88" s="23">
        <v>85</v>
      </c>
      <c r="AD88" s="23">
        <v>98</v>
      </c>
      <c r="AE88" s="23">
        <v>116</v>
      </c>
      <c r="AF88" s="23">
        <v>112</v>
      </c>
      <c r="AG88" s="23">
        <v>117</v>
      </c>
      <c r="AH88" s="23">
        <v>139</v>
      </c>
      <c r="AI88" s="23">
        <v>138</v>
      </c>
      <c r="AJ88" s="23">
        <v>90</v>
      </c>
      <c r="AK88" s="23">
        <v>95</v>
      </c>
      <c r="AL88" s="22" t="s">
        <v>187</v>
      </c>
      <c r="AM88" s="24">
        <f t="shared" si="110"/>
        <v>0.03529411764705882</v>
      </c>
      <c r="AN88" s="24">
        <f t="shared" si="111"/>
        <v>0.08333333333333333</v>
      </c>
      <c r="AO88" s="24">
        <f t="shared" si="112"/>
        <v>0.056</v>
      </c>
      <c r="AP88" s="24">
        <f t="shared" si="113"/>
        <v>0.09411764705882353</v>
      </c>
      <c r="AQ88" s="24">
        <f t="shared" si="114"/>
        <v>0.11811023622047244</v>
      </c>
      <c r="AR88" s="24">
        <f t="shared" si="115"/>
        <v>0.06578947368421052</v>
      </c>
      <c r="AS88" s="24">
        <f t="shared" si="116"/>
        <v>0.05714285714285714</v>
      </c>
      <c r="AT88" s="24">
        <f t="shared" si="117"/>
        <v>0.12389380530973451</v>
      </c>
      <c r="AU88" s="24">
        <f t="shared" si="118"/>
        <v>0.18095238095238095</v>
      </c>
      <c r="AV88" s="24">
        <f t="shared" si="119"/>
        <v>0.14615384615384616</v>
      </c>
      <c r="AW88" s="24">
        <f t="shared" si="120"/>
        <v>0.2722772277227723</v>
      </c>
      <c r="AX88" s="24">
        <f t="shared" si="121"/>
        <v>0.23703703703703705</v>
      </c>
      <c r="AY88" s="24">
        <f t="shared" si="122"/>
        <v>0.17209302325581396</v>
      </c>
      <c r="AZ88" s="24">
        <f t="shared" si="123"/>
        <v>0.19344262295081968</v>
      </c>
      <c r="BA88" s="24">
        <f t="shared" si="124"/>
        <v>0.09051724137931035</v>
      </c>
      <c r="BB88" s="24">
        <f t="shared" si="125"/>
        <v>0.1346938775510204</v>
      </c>
      <c r="BC88" s="24">
        <f t="shared" si="126"/>
        <v>0.17132867132867133</v>
      </c>
      <c r="BD88" s="24">
        <f t="shared" si="127"/>
        <v>0.11323076923076923</v>
      </c>
      <c r="BE88" s="24">
        <f t="shared" si="128"/>
        <v>0.20880913539967375</v>
      </c>
      <c r="BF88" s="24">
        <f t="shared" si="129"/>
        <v>0.19490254872563717</v>
      </c>
      <c r="BG88" s="24">
        <f t="shared" si="130"/>
        <v>0.20168067226890757</v>
      </c>
      <c r="BH88" s="24">
        <f t="shared" si="131"/>
        <v>0.18933539412673878</v>
      </c>
      <c r="BI88" s="24">
        <f t="shared" si="132"/>
        <v>0.2941738299904489</v>
      </c>
      <c r="BJ88" s="24">
        <f t="shared" si="133"/>
        <v>0.21495327102803738</v>
      </c>
      <c r="BK88" s="24">
        <f t="shared" si="134"/>
        <v>0.20462046204620463</v>
      </c>
      <c r="BL88" s="24">
        <f t="shared" si="135"/>
        <v>0.24290220820189273</v>
      </c>
      <c r="BM88" s="24">
        <f t="shared" si="136"/>
        <v>0.23189326556543838</v>
      </c>
      <c r="BN88" s="24">
        <f t="shared" si="142"/>
        <v>0.24320457796852646</v>
      </c>
      <c r="BO88" s="24">
        <f t="shared" si="143"/>
        <v>0.24678922185847393</v>
      </c>
      <c r="BP88" s="24">
        <f t="shared" si="137"/>
        <v>0.3148751357220413</v>
      </c>
      <c r="BQ88" s="25">
        <f t="shared" si="138"/>
        <v>0.2616822429906542</v>
      </c>
      <c r="BR88" s="24">
        <f t="shared" si="139"/>
        <v>0.268348623853211</v>
      </c>
      <c r="BS88" s="24">
        <f t="shared" si="140"/>
        <v>0.2842535787321063</v>
      </c>
      <c r="BT88" s="6">
        <f t="shared" si="141"/>
        <v>0.3458646616541353</v>
      </c>
      <c r="BU88" s="6">
        <f t="shared" si="141"/>
        <v>0.19736842105263158</v>
      </c>
      <c r="BV88" s="6">
        <f t="shared" si="141"/>
        <v>0.2442159383033419</v>
      </c>
      <c r="BW88" s="22" t="s">
        <v>187</v>
      </c>
    </row>
    <row r="89" spans="1:75" ht="11.25">
      <c r="A89" s="15" t="s">
        <v>99</v>
      </c>
      <c r="B89" s="5">
        <v>2</v>
      </c>
      <c r="C89" s="5">
        <v>1</v>
      </c>
      <c r="D89" s="5">
        <v>4</v>
      </c>
      <c r="E89" s="5">
        <v>6</v>
      </c>
      <c r="F89" s="5">
        <v>6</v>
      </c>
      <c r="G89" s="5">
        <v>3</v>
      </c>
      <c r="H89" s="5">
        <v>5</v>
      </c>
      <c r="I89" s="5">
        <v>2</v>
      </c>
      <c r="J89" s="5">
        <v>6</v>
      </c>
      <c r="K89" s="5">
        <v>4</v>
      </c>
      <c r="L89" s="5">
        <v>6</v>
      </c>
      <c r="M89" s="5">
        <v>5</v>
      </c>
      <c r="N89" s="5">
        <v>4</v>
      </c>
      <c r="O89" s="5">
        <v>12</v>
      </c>
      <c r="P89" s="5">
        <v>3</v>
      </c>
      <c r="Q89" s="5">
        <v>5</v>
      </c>
      <c r="R89" s="5">
        <v>26</v>
      </c>
      <c r="S89" s="5">
        <v>25</v>
      </c>
      <c r="T89" s="5">
        <v>16</v>
      </c>
      <c r="U89" s="5">
        <v>8</v>
      </c>
      <c r="V89" s="5">
        <v>11</v>
      </c>
      <c r="W89" s="5">
        <v>11</v>
      </c>
      <c r="X89" s="5">
        <v>11</v>
      </c>
      <c r="Y89" s="5">
        <v>8</v>
      </c>
      <c r="Z89" s="5">
        <v>6</v>
      </c>
      <c r="AA89" s="5">
        <v>6</v>
      </c>
      <c r="AB89" s="5">
        <v>20</v>
      </c>
      <c r="AC89" s="5">
        <v>20</v>
      </c>
      <c r="AD89" s="5">
        <v>19</v>
      </c>
      <c r="AE89" s="5">
        <v>14</v>
      </c>
      <c r="AF89" s="5">
        <v>24</v>
      </c>
      <c r="AG89" s="5">
        <v>32</v>
      </c>
      <c r="AH89" s="5">
        <v>22</v>
      </c>
      <c r="AI89" s="5">
        <v>27</v>
      </c>
      <c r="AJ89" s="5">
        <v>18</v>
      </c>
      <c r="AK89" s="5">
        <v>15</v>
      </c>
      <c r="AL89" s="15" t="s">
        <v>99</v>
      </c>
      <c r="AM89" s="6">
        <f t="shared" si="110"/>
        <v>0.023529411764705882</v>
      </c>
      <c r="AN89" s="6">
        <f t="shared" si="111"/>
        <v>0.016666666666666666</v>
      </c>
      <c r="AO89" s="6">
        <f t="shared" si="112"/>
        <v>0.032</v>
      </c>
      <c r="AP89" s="6">
        <f t="shared" si="113"/>
        <v>0.03529411764705882</v>
      </c>
      <c r="AQ89" s="6">
        <f t="shared" si="114"/>
        <v>0.047244094488188976</v>
      </c>
      <c r="AR89" s="6">
        <f t="shared" si="115"/>
        <v>0.013157894736842105</v>
      </c>
      <c r="AS89" s="6">
        <f t="shared" si="116"/>
        <v>0.02040816326530612</v>
      </c>
      <c r="AT89" s="6">
        <f t="shared" si="117"/>
        <v>0.008849557522123894</v>
      </c>
      <c r="AU89" s="6">
        <f t="shared" si="118"/>
        <v>0.02857142857142857</v>
      </c>
      <c r="AV89" s="6">
        <f t="shared" si="119"/>
        <v>0.03076923076923077</v>
      </c>
      <c r="AW89" s="6">
        <f t="shared" si="120"/>
        <v>0.0297029702970297</v>
      </c>
      <c r="AX89" s="6">
        <f t="shared" si="121"/>
        <v>0.037037037037037035</v>
      </c>
      <c r="AY89" s="6">
        <f t="shared" si="122"/>
        <v>0.018604651162790697</v>
      </c>
      <c r="AZ89" s="6">
        <f t="shared" si="123"/>
        <v>0.03934426229508197</v>
      </c>
      <c r="BA89" s="6">
        <f t="shared" si="124"/>
        <v>0.01293103448275862</v>
      </c>
      <c r="BB89" s="6">
        <f t="shared" si="125"/>
        <v>0.02040816326530612</v>
      </c>
      <c r="BC89" s="6">
        <f t="shared" si="126"/>
        <v>0.09090909090909091</v>
      </c>
      <c r="BD89" s="6">
        <f t="shared" si="127"/>
        <v>0.06153846153846154</v>
      </c>
      <c r="BE89" s="6">
        <f t="shared" si="128"/>
        <v>0.052202283849918436</v>
      </c>
      <c r="BF89" s="6">
        <f t="shared" si="129"/>
        <v>0.0239880059970015</v>
      </c>
      <c r="BG89" s="6">
        <f t="shared" si="130"/>
        <v>0.03697478991596639</v>
      </c>
      <c r="BH89" s="6">
        <f t="shared" si="131"/>
        <v>0.04250386398763524</v>
      </c>
      <c r="BI89" s="6">
        <f t="shared" si="132"/>
        <v>0.04202483285577841</v>
      </c>
      <c r="BJ89" s="6">
        <f t="shared" si="133"/>
        <v>0.024922118380062305</v>
      </c>
      <c r="BK89" s="6">
        <f t="shared" si="134"/>
        <v>0.019801980198019802</v>
      </c>
      <c r="BL89" s="6">
        <f t="shared" si="135"/>
        <v>0.01892744479495268</v>
      </c>
      <c r="BM89" s="6">
        <f t="shared" si="136"/>
        <v>0.06353240152477764</v>
      </c>
      <c r="BN89" s="6">
        <f t="shared" si="142"/>
        <v>0.05722460658082976</v>
      </c>
      <c r="BO89" s="6">
        <f t="shared" si="143"/>
        <v>0.04784688995215311</v>
      </c>
      <c r="BP89" s="6">
        <f t="shared" si="137"/>
        <v>0.038002171552660155</v>
      </c>
      <c r="BQ89" s="17">
        <f t="shared" si="138"/>
        <v>0.056074766355140186</v>
      </c>
      <c r="BR89" s="6">
        <f t="shared" si="139"/>
        <v>0.07339449541284404</v>
      </c>
      <c r="BS89" s="6">
        <f t="shared" si="140"/>
        <v>0.044989775051124746</v>
      </c>
      <c r="BT89" s="6">
        <f t="shared" si="141"/>
        <v>0.06766917293233082</v>
      </c>
      <c r="BU89" s="6">
        <f t="shared" si="141"/>
        <v>0.039473684210526314</v>
      </c>
      <c r="BV89" s="6">
        <f t="shared" si="141"/>
        <v>0.038560411311053984</v>
      </c>
      <c r="BW89" s="15" t="s">
        <v>99</v>
      </c>
    </row>
    <row r="90" spans="1:75" s="26" customFormat="1" ht="11.25">
      <c r="A90" s="22" t="s">
        <v>100</v>
      </c>
      <c r="B90" s="23"/>
      <c r="C90" s="23"/>
      <c r="D90" s="23">
        <v>7</v>
      </c>
      <c r="E90" s="23">
        <v>16</v>
      </c>
      <c r="F90" s="23">
        <v>9</v>
      </c>
      <c r="G90" s="23">
        <v>31</v>
      </c>
      <c r="H90" s="23">
        <v>17</v>
      </c>
      <c r="I90" s="23">
        <v>10</v>
      </c>
      <c r="J90" s="23">
        <v>22</v>
      </c>
      <c r="K90" s="23">
        <v>11</v>
      </c>
      <c r="L90" s="23">
        <v>24</v>
      </c>
      <c r="M90" s="23">
        <v>9</v>
      </c>
      <c r="N90" s="23">
        <v>18</v>
      </c>
      <c r="O90" s="23">
        <v>16</v>
      </c>
      <c r="P90" s="23">
        <v>14</v>
      </c>
      <c r="Q90" s="23">
        <v>17</v>
      </c>
      <c r="R90" s="23">
        <v>17</v>
      </c>
      <c r="S90" s="23">
        <v>34</v>
      </c>
      <c r="T90" s="23">
        <v>16</v>
      </c>
      <c r="U90" s="23">
        <v>50</v>
      </c>
      <c r="V90" s="23">
        <v>48</v>
      </c>
      <c r="W90" s="23">
        <v>28</v>
      </c>
      <c r="X90" s="23">
        <v>35</v>
      </c>
      <c r="Y90" s="23">
        <v>26</v>
      </c>
      <c r="Z90" s="23">
        <v>17</v>
      </c>
      <c r="AA90" s="23">
        <v>20</v>
      </c>
      <c r="AB90" s="23">
        <v>23</v>
      </c>
      <c r="AC90" s="23">
        <v>29</v>
      </c>
      <c r="AD90" s="23">
        <v>39</v>
      </c>
      <c r="AE90" s="23">
        <v>26</v>
      </c>
      <c r="AF90" s="23">
        <v>33</v>
      </c>
      <c r="AG90" s="23">
        <v>51</v>
      </c>
      <c r="AH90" s="23">
        <v>46</v>
      </c>
      <c r="AI90" s="23">
        <v>37</v>
      </c>
      <c r="AJ90" s="23">
        <v>43</v>
      </c>
      <c r="AK90" s="23">
        <v>38</v>
      </c>
      <c r="AL90" s="22" t="s">
        <v>100</v>
      </c>
      <c r="AM90" s="24">
        <f t="shared" si="110"/>
        <v>0</v>
      </c>
      <c r="AN90" s="24">
        <f t="shared" si="111"/>
        <v>0</v>
      </c>
      <c r="AO90" s="24">
        <f t="shared" si="112"/>
        <v>0.056</v>
      </c>
      <c r="AP90" s="24">
        <f t="shared" si="113"/>
        <v>0.09411764705882353</v>
      </c>
      <c r="AQ90" s="24">
        <f t="shared" si="114"/>
        <v>0.07086614173228346</v>
      </c>
      <c r="AR90" s="24">
        <f t="shared" si="115"/>
        <v>0.13596491228070176</v>
      </c>
      <c r="AS90" s="24">
        <f t="shared" si="116"/>
        <v>0.06938775510204082</v>
      </c>
      <c r="AT90" s="24">
        <f t="shared" si="117"/>
        <v>0.04424778761061947</v>
      </c>
      <c r="AU90" s="24">
        <f t="shared" si="118"/>
        <v>0.10476190476190476</v>
      </c>
      <c r="AV90" s="24">
        <f t="shared" si="119"/>
        <v>0.08461538461538462</v>
      </c>
      <c r="AW90" s="24">
        <f t="shared" si="120"/>
        <v>0.1188118811881188</v>
      </c>
      <c r="AX90" s="24">
        <f t="shared" si="121"/>
        <v>0.06666666666666667</v>
      </c>
      <c r="AY90" s="24">
        <f t="shared" si="122"/>
        <v>0.08372093023255814</v>
      </c>
      <c r="AZ90" s="24">
        <f t="shared" si="123"/>
        <v>0.05245901639344262</v>
      </c>
      <c r="BA90" s="24">
        <f t="shared" si="124"/>
        <v>0.0603448275862069</v>
      </c>
      <c r="BB90" s="24">
        <f t="shared" si="125"/>
        <v>0.06938775510204082</v>
      </c>
      <c r="BC90" s="24">
        <f t="shared" si="126"/>
        <v>0.05944055944055944</v>
      </c>
      <c r="BD90" s="24">
        <f t="shared" si="127"/>
        <v>0.08369230769230769</v>
      </c>
      <c r="BE90" s="24">
        <f t="shared" si="128"/>
        <v>0.052202283849918436</v>
      </c>
      <c r="BF90" s="24">
        <f t="shared" si="129"/>
        <v>0.14992503748125938</v>
      </c>
      <c r="BG90" s="24">
        <f t="shared" si="130"/>
        <v>0.16134453781512606</v>
      </c>
      <c r="BH90" s="24">
        <f t="shared" si="131"/>
        <v>0.10819165378670788</v>
      </c>
      <c r="BI90" s="24">
        <f t="shared" si="132"/>
        <v>0.13371537726838587</v>
      </c>
      <c r="BJ90" s="24">
        <f t="shared" si="133"/>
        <v>0.08099688473520249</v>
      </c>
      <c r="BK90" s="24">
        <f t="shared" si="134"/>
        <v>0.056105610561056105</v>
      </c>
      <c r="BL90" s="24">
        <f t="shared" si="135"/>
        <v>0.06309148264984227</v>
      </c>
      <c r="BM90" s="24">
        <f t="shared" si="136"/>
        <v>0.07306226175349428</v>
      </c>
      <c r="BN90" s="24">
        <f t="shared" si="142"/>
        <v>0.08297567954220315</v>
      </c>
      <c r="BO90" s="24">
        <f t="shared" si="143"/>
        <v>0.09821203727020901</v>
      </c>
      <c r="BP90" s="24">
        <f t="shared" si="137"/>
        <v>0.07057546145494029</v>
      </c>
      <c r="BQ90" s="25">
        <f t="shared" si="138"/>
        <v>0.07710280373831775</v>
      </c>
      <c r="BR90" s="24">
        <f t="shared" si="139"/>
        <v>0.11697247706422019</v>
      </c>
      <c r="BS90" s="24">
        <f t="shared" si="140"/>
        <v>0.09406952965235174</v>
      </c>
      <c r="BT90" s="6">
        <f t="shared" si="141"/>
        <v>0.09273182957393483</v>
      </c>
      <c r="BU90" s="6">
        <f t="shared" si="141"/>
        <v>0.09429824561403509</v>
      </c>
      <c r="BV90" s="6">
        <f t="shared" si="141"/>
        <v>0.09768637532133675</v>
      </c>
      <c r="BW90" s="22" t="s">
        <v>100</v>
      </c>
    </row>
    <row r="91" spans="1:75" ht="11.25">
      <c r="A91" s="15" t="s">
        <v>167</v>
      </c>
      <c r="B91" s="5"/>
      <c r="C91" s="5"/>
      <c r="D91" s="5"/>
      <c r="E91" s="5">
        <v>3</v>
      </c>
      <c r="F91" s="5"/>
      <c r="G91" s="5">
        <v>4</v>
      </c>
      <c r="H91" s="5">
        <v>5</v>
      </c>
      <c r="I91" s="5">
        <v>2</v>
      </c>
      <c r="J91" s="5">
        <v>3</v>
      </c>
      <c r="K91" s="5">
        <v>4</v>
      </c>
      <c r="L91" s="5">
        <v>12</v>
      </c>
      <c r="M91" s="5">
        <v>4</v>
      </c>
      <c r="N91" s="5">
        <v>4</v>
      </c>
      <c r="O91" s="5">
        <v>1</v>
      </c>
      <c r="P91" s="5">
        <v>3</v>
      </c>
      <c r="Q91" s="5">
        <v>3</v>
      </c>
      <c r="R91" s="5">
        <v>6</v>
      </c>
      <c r="S91" s="5">
        <v>17</v>
      </c>
      <c r="T91" s="5">
        <v>9</v>
      </c>
      <c r="U91" s="5">
        <v>7</v>
      </c>
      <c r="V91" s="5">
        <v>12</v>
      </c>
      <c r="W91" s="5">
        <v>5</v>
      </c>
      <c r="X91" s="5">
        <v>10</v>
      </c>
      <c r="Y91" s="5">
        <v>5</v>
      </c>
      <c r="Z91" s="5">
        <v>12</v>
      </c>
      <c r="AA91" s="5">
        <v>8</v>
      </c>
      <c r="AB91" s="5">
        <v>13</v>
      </c>
      <c r="AC91" s="5">
        <v>9</v>
      </c>
      <c r="AD91" s="5">
        <v>7</v>
      </c>
      <c r="AE91" s="5">
        <v>6</v>
      </c>
      <c r="AF91" s="5">
        <v>9</v>
      </c>
      <c r="AG91" s="5">
        <v>9</v>
      </c>
      <c r="AH91" s="5">
        <v>15</v>
      </c>
      <c r="AI91" s="5">
        <v>8</v>
      </c>
      <c r="AJ91" s="5">
        <v>13</v>
      </c>
      <c r="AK91" s="5">
        <v>13</v>
      </c>
      <c r="AL91" s="15" t="s">
        <v>167</v>
      </c>
      <c r="AM91" s="6">
        <f t="shared" si="110"/>
        <v>0</v>
      </c>
      <c r="AN91" s="6">
        <f t="shared" si="111"/>
        <v>0</v>
      </c>
      <c r="AO91" s="6">
        <f t="shared" si="112"/>
        <v>0</v>
      </c>
      <c r="AP91" s="6">
        <f t="shared" si="113"/>
        <v>0.01764705882352941</v>
      </c>
      <c r="AQ91" s="6">
        <f t="shared" si="114"/>
        <v>0</v>
      </c>
      <c r="AR91" s="6">
        <f t="shared" si="115"/>
        <v>0.017543859649122806</v>
      </c>
      <c r="AS91" s="6">
        <f t="shared" si="116"/>
        <v>0.02040816326530612</v>
      </c>
      <c r="AT91" s="6">
        <f t="shared" si="117"/>
        <v>0.008849557522123894</v>
      </c>
      <c r="AU91" s="6">
        <f t="shared" si="118"/>
        <v>0.014285714285714285</v>
      </c>
      <c r="AV91" s="6">
        <f t="shared" si="119"/>
        <v>0.03076923076923077</v>
      </c>
      <c r="AW91" s="6">
        <f t="shared" si="120"/>
        <v>0.0594059405940594</v>
      </c>
      <c r="AX91" s="6">
        <f t="shared" si="121"/>
        <v>0.02962962962962963</v>
      </c>
      <c r="AY91" s="6">
        <f t="shared" si="122"/>
        <v>0.018604651162790697</v>
      </c>
      <c r="AZ91" s="6">
        <f t="shared" si="123"/>
        <v>0.003278688524590164</v>
      </c>
      <c r="BA91" s="6">
        <f t="shared" si="124"/>
        <v>0.01293103448275862</v>
      </c>
      <c r="BB91" s="6">
        <f t="shared" si="125"/>
        <v>0.012244897959183673</v>
      </c>
      <c r="BC91" s="6">
        <f t="shared" si="126"/>
        <v>0.02097902097902098</v>
      </c>
      <c r="BD91" s="6">
        <f t="shared" si="127"/>
        <v>0.041846153846153845</v>
      </c>
      <c r="BE91" s="6">
        <f t="shared" si="128"/>
        <v>0.02936378466557912</v>
      </c>
      <c r="BF91" s="6">
        <f t="shared" si="129"/>
        <v>0.020989505247376312</v>
      </c>
      <c r="BG91" s="6">
        <f t="shared" si="130"/>
        <v>0.040336134453781515</v>
      </c>
      <c r="BH91" s="6">
        <f t="shared" si="131"/>
        <v>0.019319938176197836</v>
      </c>
      <c r="BI91" s="6">
        <f t="shared" si="132"/>
        <v>0.038204393505253106</v>
      </c>
      <c r="BJ91" s="6">
        <f t="shared" si="133"/>
        <v>0.01557632398753894</v>
      </c>
      <c r="BK91" s="6">
        <f t="shared" si="134"/>
        <v>0.039603960396039604</v>
      </c>
      <c r="BL91" s="6">
        <f t="shared" si="135"/>
        <v>0.025236593059936908</v>
      </c>
      <c r="BM91" s="6">
        <f t="shared" si="136"/>
        <v>0.041296060991105464</v>
      </c>
      <c r="BN91" s="6">
        <f t="shared" si="142"/>
        <v>0.02575107296137339</v>
      </c>
      <c r="BO91" s="6">
        <f t="shared" si="143"/>
        <v>0.017627801561319566</v>
      </c>
      <c r="BP91" s="6">
        <f t="shared" si="137"/>
        <v>0.016286644951140065</v>
      </c>
      <c r="BQ91" s="17">
        <f t="shared" si="138"/>
        <v>0.02102803738317757</v>
      </c>
      <c r="BR91" s="6">
        <f t="shared" si="139"/>
        <v>0.020642201834862386</v>
      </c>
      <c r="BS91" s="6">
        <f t="shared" si="140"/>
        <v>0.03067484662576687</v>
      </c>
      <c r="BT91" s="6">
        <f t="shared" si="141"/>
        <v>0.020050125313283207</v>
      </c>
      <c r="BU91" s="6">
        <f t="shared" si="141"/>
        <v>0.02850877192982456</v>
      </c>
      <c r="BV91" s="6">
        <f t="shared" si="141"/>
        <v>0.033419023136246784</v>
      </c>
      <c r="BW91" s="15" t="s">
        <v>167</v>
      </c>
    </row>
    <row r="92" spans="1:75" s="26" customFormat="1" ht="11.25">
      <c r="A92" s="22" t="s">
        <v>101</v>
      </c>
      <c r="B92" s="23">
        <v>12</v>
      </c>
      <c r="C92" s="23">
        <v>14</v>
      </c>
      <c r="D92" s="23">
        <v>14</v>
      </c>
      <c r="E92" s="23">
        <v>46</v>
      </c>
      <c r="F92" s="23">
        <v>30</v>
      </c>
      <c r="G92" s="23">
        <v>50</v>
      </c>
      <c r="H92" s="23">
        <v>47</v>
      </c>
      <c r="I92" s="23">
        <v>35</v>
      </c>
      <c r="J92" s="23">
        <v>40</v>
      </c>
      <c r="K92" s="23">
        <v>25</v>
      </c>
      <c r="L92" s="23">
        <v>53</v>
      </c>
      <c r="M92" s="23">
        <v>43</v>
      </c>
      <c r="N92" s="23">
        <v>37</v>
      </c>
      <c r="O92" s="23">
        <v>64</v>
      </c>
      <c r="P92" s="23">
        <v>16</v>
      </c>
      <c r="Q92" s="23">
        <v>46</v>
      </c>
      <c r="R92" s="23">
        <v>63</v>
      </c>
      <c r="S92" s="23">
        <v>119</v>
      </c>
      <c r="T92" s="23">
        <v>114</v>
      </c>
      <c r="U92" s="23">
        <v>117</v>
      </c>
      <c r="V92" s="23">
        <v>105</v>
      </c>
      <c r="W92" s="23">
        <v>53</v>
      </c>
      <c r="X92" s="23">
        <v>63</v>
      </c>
      <c r="Y92" s="23">
        <v>91</v>
      </c>
      <c r="Z92" s="23">
        <v>92</v>
      </c>
      <c r="AA92" s="23">
        <v>125</v>
      </c>
      <c r="AB92" s="23">
        <v>105</v>
      </c>
      <c r="AC92" s="23">
        <v>167</v>
      </c>
      <c r="AD92" s="23">
        <v>125</v>
      </c>
      <c r="AE92" s="23">
        <v>136</v>
      </c>
      <c r="AF92" s="23">
        <v>157</v>
      </c>
      <c r="AG92" s="23">
        <v>178</v>
      </c>
      <c r="AH92" s="23">
        <v>167</v>
      </c>
      <c r="AI92" s="23">
        <v>149</v>
      </c>
      <c r="AJ92" s="23">
        <v>150</v>
      </c>
      <c r="AK92" s="23">
        <v>149</v>
      </c>
      <c r="AL92" s="22" t="s">
        <v>101</v>
      </c>
      <c r="AM92" s="24">
        <f t="shared" si="110"/>
        <v>0.1411764705882353</v>
      </c>
      <c r="AN92" s="24">
        <f t="shared" si="111"/>
        <v>0.23333333333333334</v>
      </c>
      <c r="AO92" s="24">
        <f t="shared" si="112"/>
        <v>0.112</v>
      </c>
      <c r="AP92" s="24">
        <f t="shared" si="113"/>
        <v>0.27058823529411763</v>
      </c>
      <c r="AQ92" s="24">
        <f t="shared" si="114"/>
        <v>0.23622047244094488</v>
      </c>
      <c r="AR92" s="24">
        <f t="shared" si="115"/>
        <v>0.21929824561403508</v>
      </c>
      <c r="AS92" s="24">
        <f t="shared" si="116"/>
        <v>0.19183673469387755</v>
      </c>
      <c r="AT92" s="24">
        <f t="shared" si="117"/>
        <v>0.15486725663716813</v>
      </c>
      <c r="AU92" s="24">
        <f t="shared" si="118"/>
        <v>0.19047619047619047</v>
      </c>
      <c r="AV92" s="24">
        <f t="shared" si="119"/>
        <v>0.19230769230769232</v>
      </c>
      <c r="AW92" s="24">
        <f t="shared" si="120"/>
        <v>0.2623762376237624</v>
      </c>
      <c r="AX92" s="24">
        <f t="shared" si="121"/>
        <v>0.31851851851851853</v>
      </c>
      <c r="AY92" s="24">
        <f t="shared" si="122"/>
        <v>0.17209302325581396</v>
      </c>
      <c r="AZ92" s="24">
        <f t="shared" si="123"/>
        <v>0.2098360655737705</v>
      </c>
      <c r="BA92" s="24">
        <f t="shared" si="124"/>
        <v>0.06896551724137931</v>
      </c>
      <c r="BB92" s="24">
        <f t="shared" si="125"/>
        <v>0.18775510204081633</v>
      </c>
      <c r="BC92" s="24">
        <f t="shared" si="126"/>
        <v>0.2202797202797203</v>
      </c>
      <c r="BD92" s="24">
        <f t="shared" si="127"/>
        <v>0.2929230769230769</v>
      </c>
      <c r="BE92" s="24">
        <f t="shared" si="128"/>
        <v>0.3719412724306688</v>
      </c>
      <c r="BF92" s="24">
        <f t="shared" si="129"/>
        <v>0.35082458770614694</v>
      </c>
      <c r="BG92" s="24">
        <f t="shared" si="130"/>
        <v>0.35294117647058826</v>
      </c>
      <c r="BH92" s="24">
        <f t="shared" si="131"/>
        <v>0.20479134466769705</v>
      </c>
      <c r="BI92" s="24">
        <f t="shared" si="132"/>
        <v>0.24068767908309455</v>
      </c>
      <c r="BJ92" s="24">
        <f t="shared" si="133"/>
        <v>0.2834890965732087</v>
      </c>
      <c r="BK92" s="24">
        <f t="shared" si="134"/>
        <v>0.30363036303630364</v>
      </c>
      <c r="BL92" s="24">
        <f t="shared" si="135"/>
        <v>0.3943217665615142</v>
      </c>
      <c r="BM92" s="24">
        <f t="shared" si="136"/>
        <v>0.3335451080050826</v>
      </c>
      <c r="BN92" s="24">
        <f t="shared" si="142"/>
        <v>0.47782546494992845</v>
      </c>
      <c r="BO92" s="24">
        <f t="shared" si="143"/>
        <v>0.31478217073784936</v>
      </c>
      <c r="BP92" s="24">
        <f t="shared" si="137"/>
        <v>0.3691639522258415</v>
      </c>
      <c r="BQ92" s="25">
        <f t="shared" si="138"/>
        <v>0.36682242990654207</v>
      </c>
      <c r="BR92" s="24">
        <f t="shared" si="139"/>
        <v>0.40825688073394495</v>
      </c>
      <c r="BS92" s="24">
        <f t="shared" si="140"/>
        <v>0.34151329243353784</v>
      </c>
      <c r="BT92" s="6">
        <f t="shared" si="141"/>
        <v>0.37343358395989973</v>
      </c>
      <c r="BU92" s="6">
        <f t="shared" si="141"/>
        <v>0.32894736842105265</v>
      </c>
      <c r="BV92" s="6">
        <f t="shared" si="141"/>
        <v>0.38303341902313626</v>
      </c>
      <c r="BW92" s="22" t="s">
        <v>101</v>
      </c>
    </row>
    <row r="93" spans="1:75" ht="11.25">
      <c r="A93" s="15" t="s">
        <v>102</v>
      </c>
      <c r="B93" s="5">
        <v>40</v>
      </c>
      <c r="C93" s="5">
        <v>35</v>
      </c>
      <c r="D93" s="5">
        <v>82</v>
      </c>
      <c r="E93" s="5">
        <v>134</v>
      </c>
      <c r="F93" s="5">
        <v>105</v>
      </c>
      <c r="G93" s="5">
        <v>160</v>
      </c>
      <c r="H93" s="5">
        <v>151</v>
      </c>
      <c r="I93" s="5">
        <v>155</v>
      </c>
      <c r="J93" s="5">
        <v>150</v>
      </c>
      <c r="K93" s="5">
        <v>92</v>
      </c>
      <c r="L93" s="5">
        <v>138</v>
      </c>
      <c r="M93" s="5">
        <v>85</v>
      </c>
      <c r="N93" s="5">
        <v>142</v>
      </c>
      <c r="O93" s="5">
        <v>132</v>
      </c>
      <c r="P93" s="5">
        <v>118</v>
      </c>
      <c r="Q93" s="5">
        <v>166</v>
      </c>
      <c r="R93" s="5">
        <v>182</v>
      </c>
      <c r="S93" s="5">
        <v>382</v>
      </c>
      <c r="T93" s="5">
        <v>232</v>
      </c>
      <c r="U93" s="5">
        <v>312</v>
      </c>
      <c r="V93" s="5">
        <v>385</v>
      </c>
      <c r="W93" s="5">
        <v>166</v>
      </c>
      <c r="X93" s="5">
        <v>193</v>
      </c>
      <c r="Y93" s="5">
        <v>219</v>
      </c>
      <c r="Z93" s="5">
        <v>226</v>
      </c>
      <c r="AA93" s="5">
        <v>268</v>
      </c>
      <c r="AB93" s="5">
        <v>294</v>
      </c>
      <c r="AC93" s="5">
        <v>363</v>
      </c>
      <c r="AD93" s="5">
        <v>413</v>
      </c>
      <c r="AE93" s="5">
        <v>349</v>
      </c>
      <c r="AF93" s="5">
        <v>432</v>
      </c>
      <c r="AG93" s="5">
        <v>390</v>
      </c>
      <c r="AH93" s="5">
        <v>408</v>
      </c>
      <c r="AI93" s="5">
        <v>383</v>
      </c>
      <c r="AJ93" s="5">
        <v>455</v>
      </c>
      <c r="AK93" s="5">
        <v>398</v>
      </c>
      <c r="AL93" s="15" t="s">
        <v>102</v>
      </c>
      <c r="AM93" s="6">
        <f aca="true" t="shared" si="144" ref="AM93:AM124">B93/B$197</f>
        <v>0.47058823529411764</v>
      </c>
      <c r="AN93" s="6">
        <f aca="true" t="shared" si="145" ref="AN93:AN124">C93/C$197</f>
        <v>0.5833333333333334</v>
      </c>
      <c r="AO93" s="6">
        <f aca="true" t="shared" si="146" ref="AO93:AO124">D93/D$197</f>
        <v>0.656</v>
      </c>
      <c r="AP93" s="6">
        <f aca="true" t="shared" si="147" ref="AP93:AP124">E93/E$197</f>
        <v>0.788235294117647</v>
      </c>
      <c r="AQ93" s="6">
        <f aca="true" t="shared" si="148" ref="AQ93:AQ124">F93/F$197</f>
        <v>0.8267716535433071</v>
      </c>
      <c r="AR93" s="6">
        <f aca="true" t="shared" si="149" ref="AR93:AR124">G93/G$197</f>
        <v>0.7017543859649122</v>
      </c>
      <c r="AS93" s="6">
        <f aca="true" t="shared" si="150" ref="AS93:AS124">H93/H$197</f>
        <v>0.6163265306122448</v>
      </c>
      <c r="AT93" s="6">
        <f aca="true" t="shared" si="151" ref="AT93:AT124">I93/I$197</f>
        <v>0.6858407079646017</v>
      </c>
      <c r="AU93" s="6">
        <f aca="true" t="shared" si="152" ref="AU93:AU124">J93/J$197</f>
        <v>0.7142857142857143</v>
      </c>
      <c r="AV93" s="6">
        <f aca="true" t="shared" si="153" ref="AV93:AV124">K93/K$197</f>
        <v>0.7076923076923077</v>
      </c>
      <c r="AW93" s="6">
        <f aca="true" t="shared" si="154" ref="AW93:AW124">L93/L$197</f>
        <v>0.6831683168316832</v>
      </c>
      <c r="AX93" s="6">
        <f aca="true" t="shared" si="155" ref="AX93:AX124">M93/M$197</f>
        <v>0.6296296296296297</v>
      </c>
      <c r="AY93" s="6">
        <f aca="true" t="shared" si="156" ref="AY93:AY124">N93/N$197</f>
        <v>0.6604651162790698</v>
      </c>
      <c r="AZ93" s="6">
        <f aca="true" t="shared" si="157" ref="AZ93:AZ124">O93/O$197</f>
        <v>0.43278688524590164</v>
      </c>
      <c r="BA93" s="6">
        <f aca="true" t="shared" si="158" ref="BA93:BA124">P93/P$197</f>
        <v>0.5086206896551724</v>
      </c>
      <c r="BB93" s="6">
        <f aca="true" t="shared" si="159" ref="BB93:BB124">Q93/Q$197</f>
        <v>0.6775510204081633</v>
      </c>
      <c r="BC93" s="6">
        <f aca="true" t="shared" si="160" ref="BC93:BC124">R93/R$197</f>
        <v>0.6363636363636364</v>
      </c>
      <c r="BD93" s="6">
        <f aca="true" t="shared" si="161" ref="BD93:BD124">S93/S$197</f>
        <v>0.9403076923076923</v>
      </c>
      <c r="BE93" s="6">
        <f aca="true" t="shared" si="162" ref="BE93:BE124">T93/T$197</f>
        <v>0.7569331158238173</v>
      </c>
      <c r="BF93" s="6">
        <f aca="true" t="shared" si="163" ref="BF93:BF124">U93/U$197</f>
        <v>0.9355322338830585</v>
      </c>
      <c r="BG93" s="6">
        <f aca="true" t="shared" si="164" ref="BG93:BG124">V93/V$197</f>
        <v>1.2941176470588236</v>
      </c>
      <c r="BH93" s="6">
        <f aca="true" t="shared" si="165" ref="BH93:BH124">W93/W$197</f>
        <v>0.6414219474497681</v>
      </c>
      <c r="BI93" s="6">
        <f aca="true" t="shared" si="166" ref="BI93:BI124">X93/X$197</f>
        <v>0.7373447946513849</v>
      </c>
      <c r="BJ93" s="6">
        <f aca="true" t="shared" si="167" ref="BJ93:BJ124">Y93/Y$197</f>
        <v>0.6822429906542056</v>
      </c>
      <c r="BK93" s="6">
        <f aca="true" t="shared" si="168" ref="BK93:BK124">Z93/Z$197</f>
        <v>0.7458745874587459</v>
      </c>
      <c r="BL93" s="6">
        <f aca="true" t="shared" si="169" ref="BL93:BL124">AA93/AA$197</f>
        <v>0.8454258675078864</v>
      </c>
      <c r="BM93" s="6">
        <f aca="true" t="shared" si="170" ref="BM93:BM124">AB93/AB$197</f>
        <v>0.9339263024142312</v>
      </c>
      <c r="BN93" s="6">
        <f t="shared" si="142"/>
        <v>1.03862660944206</v>
      </c>
      <c r="BO93" s="6">
        <f t="shared" si="143"/>
        <v>1.0400402921178544</v>
      </c>
      <c r="BP93" s="6">
        <f t="shared" si="137"/>
        <v>0.9473398479913139</v>
      </c>
      <c r="BQ93" s="17">
        <f t="shared" si="138"/>
        <v>1.0093457943925233</v>
      </c>
      <c r="BR93" s="6">
        <f t="shared" si="139"/>
        <v>0.8944954128440367</v>
      </c>
      <c r="BS93" s="6">
        <f t="shared" si="140"/>
        <v>0.8343558282208589</v>
      </c>
      <c r="BT93" s="6">
        <f t="shared" si="141"/>
        <v>0.9598997493734336</v>
      </c>
      <c r="BU93" s="6">
        <f t="shared" si="141"/>
        <v>0.9978070175438597</v>
      </c>
      <c r="BV93" s="6">
        <f t="shared" si="141"/>
        <v>1.0231362467866323</v>
      </c>
      <c r="BW93" s="15" t="s">
        <v>102</v>
      </c>
    </row>
    <row r="94" spans="1:75" s="26" customFormat="1" ht="11.25">
      <c r="A94" s="22" t="s">
        <v>76</v>
      </c>
      <c r="B94" s="23">
        <v>176</v>
      </c>
      <c r="C94" s="23">
        <v>100</v>
      </c>
      <c r="D94" s="23">
        <v>340</v>
      </c>
      <c r="E94" s="23">
        <v>296</v>
      </c>
      <c r="F94" s="23">
        <v>193</v>
      </c>
      <c r="G94" s="23">
        <v>291</v>
      </c>
      <c r="H94" s="23">
        <v>274</v>
      </c>
      <c r="I94" s="23">
        <v>318</v>
      </c>
      <c r="J94" s="23">
        <v>244</v>
      </c>
      <c r="K94" s="23">
        <v>236</v>
      </c>
      <c r="L94" s="23">
        <v>346</v>
      </c>
      <c r="M94" s="23">
        <v>205</v>
      </c>
      <c r="N94" s="23">
        <v>361</v>
      </c>
      <c r="O94" s="23">
        <v>392</v>
      </c>
      <c r="P94" s="23">
        <v>299</v>
      </c>
      <c r="Q94" s="23">
        <v>388</v>
      </c>
      <c r="R94" s="23">
        <v>413</v>
      </c>
      <c r="S94" s="23">
        <v>721</v>
      </c>
      <c r="T94" s="23">
        <v>504</v>
      </c>
      <c r="U94" s="23">
        <v>515</v>
      </c>
      <c r="V94" s="23">
        <v>638</v>
      </c>
      <c r="W94" s="23">
        <v>371</v>
      </c>
      <c r="X94" s="23">
        <v>467</v>
      </c>
      <c r="Y94" s="23">
        <v>606</v>
      </c>
      <c r="Z94" s="23">
        <v>713</v>
      </c>
      <c r="AA94" s="23">
        <v>603</v>
      </c>
      <c r="AB94" s="23">
        <v>625</v>
      </c>
      <c r="AC94" s="23">
        <v>621</v>
      </c>
      <c r="AD94" s="23">
        <v>719</v>
      </c>
      <c r="AE94" s="23">
        <v>710</v>
      </c>
      <c r="AF94" s="23">
        <v>750</v>
      </c>
      <c r="AG94" s="23">
        <v>795</v>
      </c>
      <c r="AH94" s="23">
        <v>836</v>
      </c>
      <c r="AI94" s="23">
        <v>741</v>
      </c>
      <c r="AJ94" s="23">
        <v>749</v>
      </c>
      <c r="AK94" s="23">
        <v>667</v>
      </c>
      <c r="AL94" s="22" t="s">
        <v>76</v>
      </c>
      <c r="AM94" s="24">
        <f t="shared" si="144"/>
        <v>2.070588235294118</v>
      </c>
      <c r="AN94" s="24">
        <f t="shared" si="145"/>
        <v>1.6666666666666667</v>
      </c>
      <c r="AO94" s="24">
        <f t="shared" si="146"/>
        <v>2.72</v>
      </c>
      <c r="AP94" s="24">
        <f t="shared" si="147"/>
        <v>1.7411764705882353</v>
      </c>
      <c r="AQ94" s="24">
        <f t="shared" si="148"/>
        <v>1.5196850393700787</v>
      </c>
      <c r="AR94" s="24">
        <f t="shared" si="149"/>
        <v>1.2763157894736843</v>
      </c>
      <c r="AS94" s="24">
        <f t="shared" si="150"/>
        <v>1.1183673469387756</v>
      </c>
      <c r="AT94" s="24">
        <f t="shared" si="151"/>
        <v>1.407079646017699</v>
      </c>
      <c r="AU94" s="24">
        <f t="shared" si="152"/>
        <v>1.161904761904762</v>
      </c>
      <c r="AV94" s="24">
        <f t="shared" si="153"/>
        <v>1.8153846153846154</v>
      </c>
      <c r="AW94" s="24">
        <f t="shared" si="154"/>
        <v>1.7128712871287128</v>
      </c>
      <c r="AX94" s="24">
        <f t="shared" si="155"/>
        <v>1.5185185185185186</v>
      </c>
      <c r="AY94" s="24">
        <f t="shared" si="156"/>
        <v>1.6790697674418604</v>
      </c>
      <c r="AZ94" s="24">
        <f t="shared" si="157"/>
        <v>1.2852459016393443</v>
      </c>
      <c r="BA94" s="24">
        <f t="shared" si="158"/>
        <v>1.2887931034482758</v>
      </c>
      <c r="BB94" s="24">
        <f t="shared" si="159"/>
        <v>1.583673469387755</v>
      </c>
      <c r="BC94" s="24">
        <f t="shared" si="160"/>
        <v>1.444055944055944</v>
      </c>
      <c r="BD94" s="24">
        <f t="shared" si="161"/>
        <v>1.7747692307692309</v>
      </c>
      <c r="BE94" s="24">
        <f t="shared" si="162"/>
        <v>1.6443719412724307</v>
      </c>
      <c r="BF94" s="24">
        <f t="shared" si="163"/>
        <v>1.5442278860569716</v>
      </c>
      <c r="BG94" s="24">
        <f t="shared" si="164"/>
        <v>2.1445378151260504</v>
      </c>
      <c r="BH94" s="24">
        <f t="shared" si="165"/>
        <v>1.4335394126738794</v>
      </c>
      <c r="BI94" s="24">
        <f t="shared" si="166"/>
        <v>1.78414517669532</v>
      </c>
      <c r="BJ94" s="24">
        <f t="shared" si="167"/>
        <v>1.8878504672897196</v>
      </c>
      <c r="BK94" s="24">
        <f t="shared" si="168"/>
        <v>2.3531353135313533</v>
      </c>
      <c r="BL94" s="24">
        <f t="shared" si="169"/>
        <v>1.9022082018927444</v>
      </c>
      <c r="BM94" s="24">
        <f t="shared" si="170"/>
        <v>1.985387547649301</v>
      </c>
      <c r="BN94" s="24">
        <f t="shared" si="142"/>
        <v>1.7768240343347639</v>
      </c>
      <c r="BO94" s="24">
        <f t="shared" si="143"/>
        <v>1.8106270460841096</v>
      </c>
      <c r="BP94" s="24">
        <f t="shared" si="137"/>
        <v>1.927252985884908</v>
      </c>
      <c r="BQ94" s="25">
        <f t="shared" si="138"/>
        <v>1.7523364485981308</v>
      </c>
      <c r="BR94" s="24">
        <f t="shared" si="139"/>
        <v>1.823394495412844</v>
      </c>
      <c r="BS94" s="24">
        <f t="shared" si="140"/>
        <v>1.7096114519427403</v>
      </c>
      <c r="BT94" s="6">
        <f t="shared" si="141"/>
        <v>1.8571428571428572</v>
      </c>
      <c r="BU94" s="6">
        <f t="shared" si="141"/>
        <v>1.6425438596491229</v>
      </c>
      <c r="BV94" s="6">
        <f t="shared" si="141"/>
        <v>1.7146529562982005</v>
      </c>
      <c r="BW94" s="22" t="s">
        <v>76</v>
      </c>
    </row>
    <row r="95" spans="1:75" ht="11.25">
      <c r="A95" s="15" t="s">
        <v>77</v>
      </c>
      <c r="B95" s="5">
        <v>88</v>
      </c>
      <c r="C95" s="5">
        <v>57</v>
      </c>
      <c r="D95" s="5">
        <v>98</v>
      </c>
      <c r="E95" s="5">
        <v>173</v>
      </c>
      <c r="F95" s="5">
        <v>82</v>
      </c>
      <c r="G95" s="5">
        <v>184</v>
      </c>
      <c r="H95" s="5">
        <v>198</v>
      </c>
      <c r="I95" s="5">
        <v>207</v>
      </c>
      <c r="J95" s="5">
        <v>180</v>
      </c>
      <c r="K95" s="5">
        <v>187</v>
      </c>
      <c r="L95" s="5">
        <v>237</v>
      </c>
      <c r="M95" s="5">
        <v>192</v>
      </c>
      <c r="N95" s="5">
        <v>267</v>
      </c>
      <c r="O95" s="5">
        <v>282</v>
      </c>
      <c r="P95" s="5">
        <v>234</v>
      </c>
      <c r="Q95" s="5">
        <v>252</v>
      </c>
      <c r="R95" s="5">
        <v>255</v>
      </c>
      <c r="S95" s="5">
        <v>472</v>
      </c>
      <c r="T95" s="5">
        <v>411</v>
      </c>
      <c r="U95" s="5">
        <v>545</v>
      </c>
      <c r="V95" s="5">
        <v>702</v>
      </c>
      <c r="W95" s="5">
        <v>707</v>
      </c>
      <c r="X95" s="5">
        <v>436</v>
      </c>
      <c r="Y95" s="5">
        <v>624</v>
      </c>
      <c r="Z95" s="5">
        <v>688</v>
      </c>
      <c r="AA95" s="5">
        <v>472</v>
      </c>
      <c r="AB95" s="5">
        <v>424</v>
      </c>
      <c r="AC95" s="5">
        <v>421</v>
      </c>
      <c r="AD95" s="5">
        <v>499</v>
      </c>
      <c r="AE95" s="5">
        <v>420</v>
      </c>
      <c r="AF95" s="5">
        <v>565</v>
      </c>
      <c r="AG95" s="5">
        <v>506</v>
      </c>
      <c r="AH95" s="5">
        <v>609</v>
      </c>
      <c r="AI95" s="5">
        <v>591</v>
      </c>
      <c r="AJ95" s="5">
        <v>590</v>
      </c>
      <c r="AK95" s="5">
        <v>435</v>
      </c>
      <c r="AL95" s="15" t="s">
        <v>77</v>
      </c>
      <c r="AM95" s="6">
        <f t="shared" si="144"/>
        <v>1.035294117647059</v>
      </c>
      <c r="AN95" s="6">
        <f t="shared" si="145"/>
        <v>0.95</v>
      </c>
      <c r="AO95" s="6">
        <f t="shared" si="146"/>
        <v>0.784</v>
      </c>
      <c r="AP95" s="6">
        <f t="shared" si="147"/>
        <v>1.0176470588235293</v>
      </c>
      <c r="AQ95" s="6">
        <f t="shared" si="148"/>
        <v>0.6456692913385826</v>
      </c>
      <c r="AR95" s="6">
        <f t="shared" si="149"/>
        <v>0.8070175438596491</v>
      </c>
      <c r="AS95" s="6">
        <f t="shared" si="150"/>
        <v>0.8081632653061225</v>
      </c>
      <c r="AT95" s="6">
        <f t="shared" si="151"/>
        <v>0.915929203539823</v>
      </c>
      <c r="AU95" s="6">
        <f t="shared" si="152"/>
        <v>0.8571428571428571</v>
      </c>
      <c r="AV95" s="6">
        <f t="shared" si="153"/>
        <v>1.4384615384615385</v>
      </c>
      <c r="AW95" s="6">
        <f t="shared" si="154"/>
        <v>1.1732673267326732</v>
      </c>
      <c r="AX95" s="6">
        <f t="shared" si="155"/>
        <v>1.4222222222222223</v>
      </c>
      <c r="AY95" s="6">
        <f t="shared" si="156"/>
        <v>1.241860465116279</v>
      </c>
      <c r="AZ95" s="6">
        <f t="shared" si="157"/>
        <v>0.9245901639344263</v>
      </c>
      <c r="BA95" s="6">
        <f t="shared" si="158"/>
        <v>1.0086206896551724</v>
      </c>
      <c r="BB95" s="6">
        <f t="shared" si="159"/>
        <v>1.0285714285714285</v>
      </c>
      <c r="BC95" s="6">
        <f t="shared" si="160"/>
        <v>0.8916083916083916</v>
      </c>
      <c r="BD95" s="6">
        <f t="shared" si="161"/>
        <v>1.1618461538461538</v>
      </c>
      <c r="BE95" s="6">
        <f t="shared" si="162"/>
        <v>1.3409461663947797</v>
      </c>
      <c r="BF95" s="6">
        <f t="shared" si="163"/>
        <v>1.6341829085457271</v>
      </c>
      <c r="BG95" s="6">
        <f t="shared" si="164"/>
        <v>2.3596638655462185</v>
      </c>
      <c r="BH95" s="6">
        <f t="shared" si="165"/>
        <v>2.731839258114374</v>
      </c>
      <c r="BI95" s="6">
        <f t="shared" si="166"/>
        <v>1.6657115568290353</v>
      </c>
      <c r="BJ95" s="6">
        <f t="shared" si="167"/>
        <v>1.9439252336448598</v>
      </c>
      <c r="BK95" s="6">
        <f t="shared" si="168"/>
        <v>2.2706270627062706</v>
      </c>
      <c r="BL95" s="6">
        <f t="shared" si="169"/>
        <v>1.4889589905362777</v>
      </c>
      <c r="BM95" s="6">
        <f t="shared" si="170"/>
        <v>1.3468869123252858</v>
      </c>
      <c r="BN95" s="6">
        <f t="shared" si="142"/>
        <v>1.2045779685264664</v>
      </c>
      <c r="BO95" s="6">
        <f t="shared" si="143"/>
        <v>1.2566104255854949</v>
      </c>
      <c r="BP95" s="6">
        <f t="shared" si="137"/>
        <v>1.1400651465798046</v>
      </c>
      <c r="BQ95" s="17">
        <f t="shared" si="138"/>
        <v>1.3200934579439252</v>
      </c>
      <c r="BR95" s="6">
        <f t="shared" si="139"/>
        <v>1.1605504587155964</v>
      </c>
      <c r="BS95" s="6">
        <f t="shared" si="140"/>
        <v>1.2453987730061349</v>
      </c>
      <c r="BT95" s="6">
        <f t="shared" si="141"/>
        <v>1.481203007518797</v>
      </c>
      <c r="BU95" s="6">
        <f t="shared" si="141"/>
        <v>1.293859649122807</v>
      </c>
      <c r="BV95" s="6">
        <f t="shared" si="141"/>
        <v>1.1182519280205656</v>
      </c>
      <c r="BW95" s="15" t="s">
        <v>77</v>
      </c>
    </row>
    <row r="96" spans="1:75" s="26" customFormat="1" ht="11.25">
      <c r="A96" s="22" t="s">
        <v>70</v>
      </c>
      <c r="B96" s="23">
        <v>2</v>
      </c>
      <c r="C96" s="23">
        <v>17</v>
      </c>
      <c r="D96" s="23">
        <v>7</v>
      </c>
      <c r="E96" s="23">
        <v>7</v>
      </c>
      <c r="F96" s="23">
        <v>3</v>
      </c>
      <c r="G96" s="23">
        <v>8</v>
      </c>
      <c r="H96" s="23">
        <v>13</v>
      </c>
      <c r="I96" s="23">
        <v>37</v>
      </c>
      <c r="J96" s="23">
        <v>15</v>
      </c>
      <c r="K96" s="23">
        <v>17</v>
      </c>
      <c r="L96" s="23">
        <v>14</v>
      </c>
      <c r="M96" s="23">
        <v>8</v>
      </c>
      <c r="N96" s="23">
        <v>4</v>
      </c>
      <c r="O96" s="23">
        <v>1</v>
      </c>
      <c r="P96" s="23">
        <v>4</v>
      </c>
      <c r="Q96" s="23">
        <v>4</v>
      </c>
      <c r="R96" s="23">
        <v>3</v>
      </c>
      <c r="S96" s="23">
        <v>9</v>
      </c>
      <c r="T96" s="23">
        <v>10</v>
      </c>
      <c r="U96" s="23">
        <v>29</v>
      </c>
      <c r="V96" s="23">
        <v>8</v>
      </c>
      <c r="W96" s="23">
        <v>4</v>
      </c>
      <c r="X96" s="23">
        <v>3</v>
      </c>
      <c r="Y96" s="23">
        <v>7</v>
      </c>
      <c r="Z96" s="23">
        <v>5</v>
      </c>
      <c r="AA96" s="23">
        <v>10</v>
      </c>
      <c r="AB96" s="23">
        <v>4</v>
      </c>
      <c r="AC96" s="23">
        <v>7</v>
      </c>
      <c r="AD96" s="23">
        <v>8</v>
      </c>
      <c r="AE96" s="23">
        <v>13</v>
      </c>
      <c r="AF96" s="23">
        <v>3</v>
      </c>
      <c r="AG96" s="23">
        <v>15</v>
      </c>
      <c r="AH96" s="23">
        <v>7</v>
      </c>
      <c r="AI96" s="23">
        <v>10</v>
      </c>
      <c r="AJ96" s="23">
        <v>2</v>
      </c>
      <c r="AK96" s="23">
        <v>3</v>
      </c>
      <c r="AL96" s="22" t="s">
        <v>70</v>
      </c>
      <c r="AM96" s="24">
        <f t="shared" si="144"/>
        <v>0.023529411764705882</v>
      </c>
      <c r="AN96" s="24">
        <f t="shared" si="145"/>
        <v>0.2833333333333333</v>
      </c>
      <c r="AO96" s="24">
        <f t="shared" si="146"/>
        <v>0.056</v>
      </c>
      <c r="AP96" s="24">
        <f t="shared" si="147"/>
        <v>0.041176470588235294</v>
      </c>
      <c r="AQ96" s="24">
        <f t="shared" si="148"/>
        <v>0.023622047244094488</v>
      </c>
      <c r="AR96" s="24">
        <f t="shared" si="149"/>
        <v>0.03508771929824561</v>
      </c>
      <c r="AS96" s="24">
        <f t="shared" si="150"/>
        <v>0.053061224489795916</v>
      </c>
      <c r="AT96" s="24">
        <f t="shared" si="151"/>
        <v>0.16371681415929204</v>
      </c>
      <c r="AU96" s="24">
        <f t="shared" si="152"/>
        <v>0.07142857142857142</v>
      </c>
      <c r="AV96" s="24">
        <f t="shared" si="153"/>
        <v>0.13076923076923078</v>
      </c>
      <c r="AW96" s="24">
        <f t="shared" si="154"/>
        <v>0.06930693069306931</v>
      </c>
      <c r="AX96" s="24">
        <f t="shared" si="155"/>
        <v>0.05925925925925926</v>
      </c>
      <c r="AY96" s="24">
        <f t="shared" si="156"/>
        <v>0.018604651162790697</v>
      </c>
      <c r="AZ96" s="24">
        <f t="shared" si="157"/>
        <v>0.003278688524590164</v>
      </c>
      <c r="BA96" s="24">
        <f t="shared" si="158"/>
        <v>0.017241379310344827</v>
      </c>
      <c r="BB96" s="24">
        <f t="shared" si="159"/>
        <v>0.0163265306122449</v>
      </c>
      <c r="BC96" s="24">
        <f t="shared" si="160"/>
        <v>0.01048951048951049</v>
      </c>
      <c r="BD96" s="24">
        <f t="shared" si="161"/>
        <v>0.022153846153846152</v>
      </c>
      <c r="BE96" s="24">
        <f t="shared" si="162"/>
        <v>0.03262642740619902</v>
      </c>
      <c r="BF96" s="24">
        <f t="shared" si="163"/>
        <v>0.08695652173913043</v>
      </c>
      <c r="BG96" s="24">
        <f t="shared" si="164"/>
        <v>0.02689075630252101</v>
      </c>
      <c r="BH96" s="24">
        <f t="shared" si="165"/>
        <v>0.015455950540958269</v>
      </c>
      <c r="BI96" s="24">
        <f t="shared" si="166"/>
        <v>0.011461318051575931</v>
      </c>
      <c r="BJ96" s="24">
        <f t="shared" si="167"/>
        <v>0.021806853582554516</v>
      </c>
      <c r="BK96" s="24">
        <f t="shared" si="168"/>
        <v>0.0165016501650165</v>
      </c>
      <c r="BL96" s="24">
        <f t="shared" si="169"/>
        <v>0.031545741324921134</v>
      </c>
      <c r="BM96" s="24">
        <f t="shared" si="170"/>
        <v>0.012706480304955527</v>
      </c>
      <c r="BN96" s="24">
        <f t="shared" si="142"/>
        <v>0.020028612303290415</v>
      </c>
      <c r="BO96" s="24">
        <f t="shared" si="143"/>
        <v>0.02014605892722236</v>
      </c>
      <c r="BP96" s="24">
        <f t="shared" si="137"/>
        <v>0.03528773072747014</v>
      </c>
      <c r="BQ96" s="25">
        <f t="shared" si="138"/>
        <v>0.007009345794392523</v>
      </c>
      <c r="BR96" s="24">
        <f t="shared" si="139"/>
        <v>0.034403669724770644</v>
      </c>
      <c r="BS96" s="24">
        <f t="shared" si="140"/>
        <v>0.014314928425357873</v>
      </c>
      <c r="BT96" s="6">
        <f t="shared" si="141"/>
        <v>0.02506265664160401</v>
      </c>
      <c r="BU96" s="6">
        <f t="shared" si="141"/>
        <v>0.0043859649122807015</v>
      </c>
      <c r="BV96" s="6">
        <f t="shared" si="141"/>
        <v>0.007712082262210797</v>
      </c>
      <c r="BW96" s="22" t="s">
        <v>70</v>
      </c>
    </row>
    <row r="97" spans="1:75" ht="11.25">
      <c r="A97" s="15" t="s">
        <v>71</v>
      </c>
      <c r="B97" s="5">
        <v>18</v>
      </c>
      <c r="C97" s="5">
        <v>33</v>
      </c>
      <c r="D97" s="5">
        <v>14</v>
      </c>
      <c r="E97" s="5">
        <v>48</v>
      </c>
      <c r="F97" s="5">
        <v>32</v>
      </c>
      <c r="G97" s="5">
        <v>21</v>
      </c>
      <c r="H97" s="5">
        <v>42</v>
      </c>
      <c r="I97" s="5">
        <v>56</v>
      </c>
      <c r="J97" s="5">
        <v>58</v>
      </c>
      <c r="K97" s="5">
        <v>40</v>
      </c>
      <c r="L97" s="5">
        <v>57</v>
      </c>
      <c r="M97" s="5">
        <v>27</v>
      </c>
      <c r="N97" s="5">
        <v>43</v>
      </c>
      <c r="O97" s="5">
        <v>61</v>
      </c>
      <c r="P97" s="5">
        <v>5</v>
      </c>
      <c r="Q97" s="5">
        <v>54</v>
      </c>
      <c r="R97" s="5">
        <v>27</v>
      </c>
      <c r="S97" s="5">
        <v>32</v>
      </c>
      <c r="T97" s="5">
        <v>31</v>
      </c>
      <c r="U97" s="5">
        <v>35</v>
      </c>
      <c r="V97" s="5">
        <v>19</v>
      </c>
      <c r="W97" s="5">
        <v>4</v>
      </c>
      <c r="X97" s="5">
        <v>2</v>
      </c>
      <c r="Y97" s="5">
        <v>12</v>
      </c>
      <c r="Z97" s="5">
        <v>19</v>
      </c>
      <c r="AA97" s="5">
        <v>152</v>
      </c>
      <c r="AB97" s="5">
        <v>154</v>
      </c>
      <c r="AC97" s="5">
        <v>159</v>
      </c>
      <c r="AD97" s="5">
        <v>183</v>
      </c>
      <c r="AE97" s="5">
        <v>215</v>
      </c>
      <c r="AF97" s="5">
        <v>248</v>
      </c>
      <c r="AG97" s="5">
        <v>276</v>
      </c>
      <c r="AH97" s="5">
        <v>279</v>
      </c>
      <c r="AI97" s="5">
        <v>323</v>
      </c>
      <c r="AJ97" s="5">
        <v>389</v>
      </c>
      <c r="AK97" s="5">
        <v>431</v>
      </c>
      <c r="AL97" s="15" t="s">
        <v>71</v>
      </c>
      <c r="AM97" s="6">
        <f t="shared" si="144"/>
        <v>0.21176470588235294</v>
      </c>
      <c r="AN97" s="6">
        <f t="shared" si="145"/>
        <v>0.55</v>
      </c>
      <c r="AO97" s="6">
        <f t="shared" si="146"/>
        <v>0.112</v>
      </c>
      <c r="AP97" s="6">
        <f t="shared" si="147"/>
        <v>0.2823529411764706</v>
      </c>
      <c r="AQ97" s="6">
        <f t="shared" si="148"/>
        <v>0.25196850393700787</v>
      </c>
      <c r="AR97" s="6">
        <f t="shared" si="149"/>
        <v>0.09210526315789473</v>
      </c>
      <c r="AS97" s="6">
        <f t="shared" si="150"/>
        <v>0.17142857142857143</v>
      </c>
      <c r="AT97" s="6">
        <f t="shared" si="151"/>
        <v>0.24778761061946902</v>
      </c>
      <c r="AU97" s="6">
        <f t="shared" si="152"/>
        <v>0.2761904761904762</v>
      </c>
      <c r="AV97" s="6">
        <f t="shared" si="153"/>
        <v>0.3076923076923077</v>
      </c>
      <c r="AW97" s="6">
        <f t="shared" si="154"/>
        <v>0.28217821782178215</v>
      </c>
      <c r="AX97" s="6">
        <f t="shared" si="155"/>
        <v>0.2</v>
      </c>
      <c r="AY97" s="6">
        <f t="shared" si="156"/>
        <v>0.2</v>
      </c>
      <c r="AZ97" s="6">
        <f t="shared" si="157"/>
        <v>0.2</v>
      </c>
      <c r="BA97" s="6">
        <f t="shared" si="158"/>
        <v>0.021551724137931036</v>
      </c>
      <c r="BB97" s="6">
        <f t="shared" si="159"/>
        <v>0.22040816326530613</v>
      </c>
      <c r="BC97" s="6">
        <f t="shared" si="160"/>
        <v>0.0944055944055944</v>
      </c>
      <c r="BD97" s="6">
        <f t="shared" si="161"/>
        <v>0.07876923076923077</v>
      </c>
      <c r="BE97" s="6">
        <f t="shared" si="162"/>
        <v>0.10114192495921696</v>
      </c>
      <c r="BF97" s="6">
        <f t="shared" si="163"/>
        <v>0.10494752623688156</v>
      </c>
      <c r="BG97" s="6">
        <f t="shared" si="164"/>
        <v>0.06386554621848739</v>
      </c>
      <c r="BH97" s="6">
        <f t="shared" si="165"/>
        <v>0.015455950540958269</v>
      </c>
      <c r="BI97" s="6">
        <f t="shared" si="166"/>
        <v>0.007640878701050621</v>
      </c>
      <c r="BJ97" s="6">
        <f t="shared" si="167"/>
        <v>0.037383177570093455</v>
      </c>
      <c r="BK97" s="6">
        <f t="shared" si="168"/>
        <v>0.0627062706270627</v>
      </c>
      <c r="BL97" s="6">
        <f t="shared" si="169"/>
        <v>0.4794952681388013</v>
      </c>
      <c r="BM97" s="6">
        <f t="shared" si="170"/>
        <v>0.4891994917407878</v>
      </c>
      <c r="BN97" s="6">
        <f t="shared" si="142"/>
        <v>0.45493562231759654</v>
      </c>
      <c r="BO97" s="6">
        <f t="shared" si="143"/>
        <v>0.4608410979602115</v>
      </c>
      <c r="BP97" s="6">
        <f t="shared" si="137"/>
        <v>0.5836047774158524</v>
      </c>
      <c r="BQ97" s="17">
        <f t="shared" si="138"/>
        <v>0.5794392523364486</v>
      </c>
      <c r="BR97" s="6">
        <f t="shared" si="139"/>
        <v>0.6330275229357798</v>
      </c>
      <c r="BS97" s="6">
        <f t="shared" si="140"/>
        <v>0.5705521472392638</v>
      </c>
      <c r="BT97" s="6">
        <f t="shared" si="141"/>
        <v>0.8095238095238095</v>
      </c>
      <c r="BU97" s="6">
        <f t="shared" si="141"/>
        <v>0.8530701754385965</v>
      </c>
      <c r="BV97" s="6">
        <f t="shared" si="141"/>
        <v>1.1079691516709511</v>
      </c>
      <c r="BW97" s="15" t="s">
        <v>71</v>
      </c>
    </row>
    <row r="98" spans="1:75" s="26" customFormat="1" ht="11.25">
      <c r="A98" s="22" t="s">
        <v>72</v>
      </c>
      <c r="B98" s="23">
        <v>6</v>
      </c>
      <c r="C98" s="23">
        <v>8</v>
      </c>
      <c r="D98" s="23">
        <v>19</v>
      </c>
      <c r="E98" s="23">
        <v>13</v>
      </c>
      <c r="F98" s="23">
        <v>43</v>
      </c>
      <c r="G98" s="23">
        <v>26</v>
      </c>
      <c r="H98" s="23">
        <v>28</v>
      </c>
      <c r="I98" s="23">
        <v>81</v>
      </c>
      <c r="J98" s="23">
        <v>83</v>
      </c>
      <c r="K98" s="23">
        <v>52</v>
      </c>
      <c r="L98" s="23">
        <v>161</v>
      </c>
      <c r="M98" s="23">
        <v>145</v>
      </c>
      <c r="N98" s="23">
        <v>167</v>
      </c>
      <c r="O98" s="23">
        <v>150</v>
      </c>
      <c r="P98" s="23">
        <v>164</v>
      </c>
      <c r="Q98" s="23">
        <v>88</v>
      </c>
      <c r="R98" s="23">
        <v>187</v>
      </c>
      <c r="S98" s="23">
        <v>203</v>
      </c>
      <c r="T98" s="23">
        <v>224</v>
      </c>
      <c r="U98" s="23">
        <v>244</v>
      </c>
      <c r="V98" s="23">
        <v>189</v>
      </c>
      <c r="W98" s="23">
        <v>115</v>
      </c>
      <c r="X98" s="23">
        <v>142</v>
      </c>
      <c r="Y98" s="23">
        <v>255</v>
      </c>
      <c r="Z98" s="23">
        <v>172</v>
      </c>
      <c r="AA98" s="23">
        <v>241</v>
      </c>
      <c r="AB98" s="23">
        <v>287</v>
      </c>
      <c r="AC98" s="23">
        <v>378</v>
      </c>
      <c r="AD98" s="23">
        <v>344</v>
      </c>
      <c r="AE98" s="23">
        <v>383</v>
      </c>
      <c r="AF98" s="23">
        <v>397</v>
      </c>
      <c r="AG98" s="23">
        <v>545</v>
      </c>
      <c r="AH98" s="23">
        <v>535</v>
      </c>
      <c r="AI98" s="23">
        <v>511</v>
      </c>
      <c r="AJ98" s="23">
        <v>565</v>
      </c>
      <c r="AK98" s="23">
        <v>543</v>
      </c>
      <c r="AL98" s="22" t="s">
        <v>72</v>
      </c>
      <c r="AM98" s="24">
        <f t="shared" si="144"/>
        <v>0.07058823529411765</v>
      </c>
      <c r="AN98" s="24">
        <f t="shared" si="145"/>
        <v>0.13333333333333333</v>
      </c>
      <c r="AO98" s="24">
        <f t="shared" si="146"/>
        <v>0.152</v>
      </c>
      <c r="AP98" s="24">
        <f t="shared" si="147"/>
        <v>0.07647058823529412</v>
      </c>
      <c r="AQ98" s="24">
        <f t="shared" si="148"/>
        <v>0.33858267716535434</v>
      </c>
      <c r="AR98" s="24">
        <f t="shared" si="149"/>
        <v>0.11403508771929824</v>
      </c>
      <c r="AS98" s="24">
        <f t="shared" si="150"/>
        <v>0.11428571428571428</v>
      </c>
      <c r="AT98" s="24">
        <f t="shared" si="151"/>
        <v>0.3584070796460177</v>
      </c>
      <c r="AU98" s="24">
        <f t="shared" si="152"/>
        <v>0.3952380952380952</v>
      </c>
      <c r="AV98" s="24">
        <f t="shared" si="153"/>
        <v>0.4</v>
      </c>
      <c r="AW98" s="24">
        <f t="shared" si="154"/>
        <v>0.7970297029702971</v>
      </c>
      <c r="AX98" s="24">
        <f t="shared" si="155"/>
        <v>1.0740740740740742</v>
      </c>
      <c r="AY98" s="24">
        <f t="shared" si="156"/>
        <v>0.7767441860465116</v>
      </c>
      <c r="AZ98" s="24">
        <f t="shared" si="157"/>
        <v>0.4918032786885246</v>
      </c>
      <c r="BA98" s="24">
        <f t="shared" si="158"/>
        <v>0.7068965517241379</v>
      </c>
      <c r="BB98" s="24">
        <f t="shared" si="159"/>
        <v>0.35918367346938773</v>
      </c>
      <c r="BC98" s="24">
        <f t="shared" si="160"/>
        <v>0.6538461538461539</v>
      </c>
      <c r="BD98" s="24">
        <f t="shared" si="161"/>
        <v>0.4996923076923077</v>
      </c>
      <c r="BE98" s="24">
        <f t="shared" si="162"/>
        <v>0.7308319738988581</v>
      </c>
      <c r="BF98" s="24">
        <f t="shared" si="163"/>
        <v>0.7316341829085458</v>
      </c>
      <c r="BG98" s="24">
        <f t="shared" si="164"/>
        <v>0.6352941176470588</v>
      </c>
      <c r="BH98" s="24">
        <f t="shared" si="165"/>
        <v>0.4443585780525502</v>
      </c>
      <c r="BI98" s="24">
        <f t="shared" si="166"/>
        <v>0.542502387774594</v>
      </c>
      <c r="BJ98" s="24">
        <f t="shared" si="167"/>
        <v>0.794392523364486</v>
      </c>
      <c r="BK98" s="24">
        <f t="shared" si="168"/>
        <v>0.5676567656765676</v>
      </c>
      <c r="BL98" s="24">
        <f t="shared" si="169"/>
        <v>0.7602523659305994</v>
      </c>
      <c r="BM98" s="24">
        <f t="shared" si="170"/>
        <v>0.9116899618805591</v>
      </c>
      <c r="BN98" s="24">
        <f t="shared" si="142"/>
        <v>1.0815450643776825</v>
      </c>
      <c r="BO98" s="24">
        <f t="shared" si="143"/>
        <v>0.8662805338705615</v>
      </c>
      <c r="BP98" s="24">
        <f t="shared" si="137"/>
        <v>1.0396308360477742</v>
      </c>
      <c r="BQ98" s="25">
        <f t="shared" si="138"/>
        <v>0.927570093457944</v>
      </c>
      <c r="BR98" s="24">
        <f t="shared" si="139"/>
        <v>1.25</v>
      </c>
      <c r="BS98" s="24">
        <f t="shared" si="140"/>
        <v>1.0940695296523517</v>
      </c>
      <c r="BT98" s="6">
        <f t="shared" si="141"/>
        <v>1.280701754385965</v>
      </c>
      <c r="BU98" s="6">
        <f t="shared" si="141"/>
        <v>1.2390350877192982</v>
      </c>
      <c r="BV98" s="6">
        <f t="shared" si="141"/>
        <v>1.3958868894601542</v>
      </c>
      <c r="BW98" s="22" t="s">
        <v>72</v>
      </c>
    </row>
    <row r="99" spans="1:75" ht="11.25">
      <c r="A99" s="15" t="s">
        <v>188</v>
      </c>
      <c r="B99" s="5">
        <v>14</v>
      </c>
      <c r="C99" s="5">
        <v>27</v>
      </c>
      <c r="D99" s="5">
        <v>71</v>
      </c>
      <c r="E99" s="5">
        <v>40</v>
      </c>
      <c r="F99" s="5">
        <v>50</v>
      </c>
      <c r="G99" s="5">
        <v>53</v>
      </c>
      <c r="H99" s="5">
        <v>48</v>
      </c>
      <c r="I99" s="5">
        <v>77</v>
      </c>
      <c r="J99" s="5">
        <v>71</v>
      </c>
      <c r="K99" s="5">
        <v>43</v>
      </c>
      <c r="L99" s="5">
        <v>62</v>
      </c>
      <c r="M99" s="5">
        <v>52</v>
      </c>
      <c r="N99" s="5">
        <v>84</v>
      </c>
      <c r="O99" s="5">
        <v>94</v>
      </c>
      <c r="P99" s="5">
        <v>153</v>
      </c>
      <c r="Q99" s="5">
        <v>76</v>
      </c>
      <c r="R99" s="5">
        <v>97</v>
      </c>
      <c r="S99" s="5">
        <v>86</v>
      </c>
      <c r="T99" s="5">
        <v>108</v>
      </c>
      <c r="U99" s="5">
        <v>129</v>
      </c>
      <c r="V99" s="5">
        <v>150</v>
      </c>
      <c r="W99" s="5">
        <v>68</v>
      </c>
      <c r="X99" s="5">
        <v>54</v>
      </c>
      <c r="Y99" s="5">
        <v>124</v>
      </c>
      <c r="Z99" s="5">
        <v>161</v>
      </c>
      <c r="AA99" s="5">
        <v>138</v>
      </c>
      <c r="AB99" s="5">
        <v>214</v>
      </c>
      <c r="AC99" s="5">
        <v>141</v>
      </c>
      <c r="AD99" s="5">
        <v>256</v>
      </c>
      <c r="AE99" s="5">
        <v>250</v>
      </c>
      <c r="AF99" s="5">
        <v>296</v>
      </c>
      <c r="AG99" s="5">
        <v>319</v>
      </c>
      <c r="AH99" s="5">
        <v>252</v>
      </c>
      <c r="AI99" s="5">
        <v>227</v>
      </c>
      <c r="AJ99" s="5">
        <v>310</v>
      </c>
      <c r="AK99" s="5">
        <v>196</v>
      </c>
      <c r="AL99" s="15" t="s">
        <v>188</v>
      </c>
      <c r="AM99" s="6">
        <f t="shared" si="144"/>
        <v>0.16470588235294117</v>
      </c>
      <c r="AN99" s="6">
        <f t="shared" si="145"/>
        <v>0.45</v>
      </c>
      <c r="AO99" s="6">
        <f t="shared" si="146"/>
        <v>0.568</v>
      </c>
      <c r="AP99" s="6">
        <f t="shared" si="147"/>
        <v>0.23529411764705882</v>
      </c>
      <c r="AQ99" s="6">
        <f t="shared" si="148"/>
        <v>0.3937007874015748</v>
      </c>
      <c r="AR99" s="6">
        <f t="shared" si="149"/>
        <v>0.2324561403508772</v>
      </c>
      <c r="AS99" s="6">
        <f t="shared" si="150"/>
        <v>0.19591836734693877</v>
      </c>
      <c r="AT99" s="6">
        <f t="shared" si="151"/>
        <v>0.3407079646017699</v>
      </c>
      <c r="AU99" s="6">
        <f t="shared" si="152"/>
        <v>0.3380952380952381</v>
      </c>
      <c r="AV99" s="6">
        <f t="shared" si="153"/>
        <v>0.33076923076923076</v>
      </c>
      <c r="AW99" s="6">
        <f t="shared" si="154"/>
        <v>0.3069306930693069</v>
      </c>
      <c r="AX99" s="6">
        <f t="shared" si="155"/>
        <v>0.3851851851851852</v>
      </c>
      <c r="AY99" s="6">
        <f t="shared" si="156"/>
        <v>0.39069767441860465</v>
      </c>
      <c r="AZ99" s="6">
        <f t="shared" si="157"/>
        <v>0.3081967213114754</v>
      </c>
      <c r="BA99" s="6">
        <f t="shared" si="158"/>
        <v>0.6594827586206896</v>
      </c>
      <c r="BB99" s="6">
        <f t="shared" si="159"/>
        <v>0.31020408163265306</v>
      </c>
      <c r="BC99" s="6">
        <f t="shared" si="160"/>
        <v>0.33916083916083917</v>
      </c>
      <c r="BD99" s="6">
        <f t="shared" si="161"/>
        <v>0.21169230769230768</v>
      </c>
      <c r="BE99" s="6">
        <f t="shared" si="162"/>
        <v>0.3523654159869494</v>
      </c>
      <c r="BF99" s="6">
        <f t="shared" si="163"/>
        <v>0.3868065967016492</v>
      </c>
      <c r="BG99" s="6">
        <f t="shared" si="164"/>
        <v>0.5042016806722689</v>
      </c>
      <c r="BH99" s="6">
        <f t="shared" si="165"/>
        <v>0.26275115919629055</v>
      </c>
      <c r="BI99" s="6">
        <f t="shared" si="166"/>
        <v>0.20630372492836677</v>
      </c>
      <c r="BJ99" s="6">
        <f t="shared" si="167"/>
        <v>0.3862928348909657</v>
      </c>
      <c r="BK99" s="6">
        <f t="shared" si="168"/>
        <v>0.5313531353135313</v>
      </c>
      <c r="BL99" s="6">
        <f t="shared" si="169"/>
        <v>0.4353312302839117</v>
      </c>
      <c r="BM99" s="6">
        <f t="shared" si="170"/>
        <v>0.6797966963151207</v>
      </c>
      <c r="BN99" s="6">
        <f t="shared" si="142"/>
        <v>0.4034334763948498</v>
      </c>
      <c r="BO99" s="6">
        <f t="shared" si="143"/>
        <v>0.6446738856711155</v>
      </c>
      <c r="BP99" s="6">
        <f t="shared" si="137"/>
        <v>0.6786102062975028</v>
      </c>
      <c r="BQ99" s="17">
        <f t="shared" si="138"/>
        <v>0.6915887850467289</v>
      </c>
      <c r="BR99" s="6">
        <f t="shared" si="139"/>
        <v>0.731651376146789</v>
      </c>
      <c r="BS99" s="6">
        <f t="shared" si="140"/>
        <v>0.5153374233128835</v>
      </c>
      <c r="BT99" s="6">
        <f t="shared" si="141"/>
        <v>0.568922305764411</v>
      </c>
      <c r="BU99" s="6">
        <f t="shared" si="141"/>
        <v>0.6798245614035088</v>
      </c>
      <c r="BV99" s="6">
        <f t="shared" si="141"/>
        <v>0.5038560411311054</v>
      </c>
      <c r="BW99" s="15" t="s">
        <v>188</v>
      </c>
    </row>
    <row r="100" spans="1:75" s="26" customFormat="1" ht="11.25">
      <c r="A100" s="22" t="s">
        <v>73</v>
      </c>
      <c r="B100" s="23">
        <v>6</v>
      </c>
      <c r="C100" s="23">
        <v>228</v>
      </c>
      <c r="D100" s="23">
        <v>101</v>
      </c>
      <c r="E100" s="23">
        <v>66</v>
      </c>
      <c r="F100" s="23">
        <v>263</v>
      </c>
      <c r="G100" s="23">
        <v>93</v>
      </c>
      <c r="H100" s="23">
        <v>146</v>
      </c>
      <c r="I100" s="23">
        <v>40</v>
      </c>
      <c r="J100" s="23">
        <v>114</v>
      </c>
      <c r="K100" s="23">
        <v>32</v>
      </c>
      <c r="L100" s="23">
        <v>35</v>
      </c>
      <c r="M100" s="23">
        <v>22</v>
      </c>
      <c r="N100" s="23">
        <v>100</v>
      </c>
      <c r="O100" s="23">
        <v>224</v>
      </c>
      <c r="P100" s="23">
        <v>323</v>
      </c>
      <c r="Q100" s="23">
        <v>546</v>
      </c>
      <c r="R100" s="23">
        <v>947</v>
      </c>
      <c r="S100" s="23">
        <v>637</v>
      </c>
      <c r="T100" s="23">
        <v>326</v>
      </c>
      <c r="U100" s="23">
        <v>403</v>
      </c>
      <c r="V100" s="23">
        <v>683</v>
      </c>
      <c r="W100" s="23">
        <v>391</v>
      </c>
      <c r="X100" s="23">
        <v>188</v>
      </c>
      <c r="Y100" s="23">
        <v>343</v>
      </c>
      <c r="Z100" s="23">
        <v>229</v>
      </c>
      <c r="AA100" s="23">
        <v>161</v>
      </c>
      <c r="AB100" s="23">
        <v>162</v>
      </c>
      <c r="AC100" s="23">
        <v>114</v>
      </c>
      <c r="AD100" s="23">
        <v>109</v>
      </c>
      <c r="AE100" s="23">
        <v>170</v>
      </c>
      <c r="AF100" s="23">
        <v>210</v>
      </c>
      <c r="AG100" s="23">
        <v>219</v>
      </c>
      <c r="AH100" s="23">
        <v>210</v>
      </c>
      <c r="AI100" s="23">
        <v>130</v>
      </c>
      <c r="AJ100" s="23">
        <v>304</v>
      </c>
      <c r="AK100" s="23">
        <v>130</v>
      </c>
      <c r="AL100" s="22" t="s">
        <v>73</v>
      </c>
      <c r="AM100" s="24">
        <f t="shared" si="144"/>
        <v>0.07058823529411765</v>
      </c>
      <c r="AN100" s="24">
        <f t="shared" si="145"/>
        <v>3.8</v>
      </c>
      <c r="AO100" s="24">
        <f t="shared" si="146"/>
        <v>0.808</v>
      </c>
      <c r="AP100" s="24">
        <f t="shared" si="147"/>
        <v>0.38823529411764707</v>
      </c>
      <c r="AQ100" s="24">
        <f t="shared" si="148"/>
        <v>2.0708661417322833</v>
      </c>
      <c r="AR100" s="24">
        <f t="shared" si="149"/>
        <v>0.40789473684210525</v>
      </c>
      <c r="AS100" s="24">
        <f t="shared" si="150"/>
        <v>0.5959183673469388</v>
      </c>
      <c r="AT100" s="24">
        <f t="shared" si="151"/>
        <v>0.17699115044247787</v>
      </c>
      <c r="AU100" s="24">
        <f t="shared" si="152"/>
        <v>0.5428571428571428</v>
      </c>
      <c r="AV100" s="24">
        <f t="shared" si="153"/>
        <v>0.24615384615384617</v>
      </c>
      <c r="AW100" s="24">
        <f t="shared" si="154"/>
        <v>0.17326732673267325</v>
      </c>
      <c r="AX100" s="24">
        <f t="shared" si="155"/>
        <v>0.16296296296296298</v>
      </c>
      <c r="AY100" s="24">
        <f t="shared" si="156"/>
        <v>0.46511627906976744</v>
      </c>
      <c r="AZ100" s="24">
        <f t="shared" si="157"/>
        <v>0.7344262295081967</v>
      </c>
      <c r="BA100" s="24">
        <f t="shared" si="158"/>
        <v>1.3922413793103448</v>
      </c>
      <c r="BB100" s="24">
        <f t="shared" si="159"/>
        <v>2.2285714285714286</v>
      </c>
      <c r="BC100" s="24">
        <f t="shared" si="160"/>
        <v>3.3111888111888113</v>
      </c>
      <c r="BD100" s="24">
        <f t="shared" si="161"/>
        <v>1.568</v>
      </c>
      <c r="BE100" s="24">
        <f t="shared" si="162"/>
        <v>1.063621533442088</v>
      </c>
      <c r="BF100" s="24">
        <f t="shared" si="163"/>
        <v>1.2083958020989505</v>
      </c>
      <c r="BG100" s="24">
        <f t="shared" si="164"/>
        <v>2.295798319327731</v>
      </c>
      <c r="BH100" s="24">
        <f t="shared" si="165"/>
        <v>1.5108191653786707</v>
      </c>
      <c r="BI100" s="24">
        <f t="shared" si="166"/>
        <v>0.7182425978987583</v>
      </c>
      <c r="BJ100" s="24">
        <f t="shared" si="167"/>
        <v>1.0685358255451713</v>
      </c>
      <c r="BK100" s="24">
        <f t="shared" si="168"/>
        <v>0.7557755775577558</v>
      </c>
      <c r="BL100" s="24">
        <f t="shared" si="169"/>
        <v>0.5078864353312302</v>
      </c>
      <c r="BM100" s="24">
        <f t="shared" si="170"/>
        <v>0.5146124523506989</v>
      </c>
      <c r="BN100" s="24">
        <f t="shared" si="142"/>
        <v>0.3261802575107296</v>
      </c>
      <c r="BO100" s="24">
        <f t="shared" si="143"/>
        <v>0.27449005288340467</v>
      </c>
      <c r="BP100" s="24">
        <f t="shared" si="137"/>
        <v>0.4614549402823019</v>
      </c>
      <c r="BQ100" s="25">
        <f t="shared" si="138"/>
        <v>0.49065420560747663</v>
      </c>
      <c r="BR100" s="24">
        <f t="shared" si="139"/>
        <v>0.5022935779816514</v>
      </c>
      <c r="BS100" s="24">
        <f t="shared" si="140"/>
        <v>0.4294478527607362</v>
      </c>
      <c r="BT100" s="6">
        <f t="shared" si="141"/>
        <v>0.3258145363408521</v>
      </c>
      <c r="BU100" s="6">
        <f t="shared" si="141"/>
        <v>0.6666666666666666</v>
      </c>
      <c r="BV100" s="6">
        <f t="shared" si="141"/>
        <v>0.3341902313624679</v>
      </c>
      <c r="BW100" s="22" t="s">
        <v>73</v>
      </c>
    </row>
    <row r="101" spans="1:75" ht="11.25">
      <c r="A101" s="15" t="s">
        <v>74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v>1</v>
      </c>
      <c r="T101" s="5">
        <v>8</v>
      </c>
      <c r="U101" s="5">
        <v>1</v>
      </c>
      <c r="V101" s="5"/>
      <c r="W101" s="5"/>
      <c r="X101" s="5">
        <v>1</v>
      </c>
      <c r="Y101" s="5"/>
      <c r="Z101" s="5">
        <v>4</v>
      </c>
      <c r="AA101" s="5"/>
      <c r="AB101" s="5"/>
      <c r="AC101" s="5"/>
      <c r="AD101" s="5"/>
      <c r="AE101" s="5">
        <v>4</v>
      </c>
      <c r="AF101" s="5"/>
      <c r="AG101" s="5"/>
      <c r="AH101" s="5">
        <v>1</v>
      </c>
      <c r="AI101" s="5"/>
      <c r="AJ101" s="5"/>
      <c r="AK101" s="5"/>
      <c r="AL101" s="15" t="s">
        <v>74</v>
      </c>
      <c r="AM101" s="6">
        <f t="shared" si="144"/>
        <v>0</v>
      </c>
      <c r="AN101" s="6">
        <f t="shared" si="145"/>
        <v>0</v>
      </c>
      <c r="AO101" s="6">
        <f t="shared" si="146"/>
        <v>0</v>
      </c>
      <c r="AP101" s="6">
        <f t="shared" si="147"/>
        <v>0</v>
      </c>
      <c r="AQ101" s="6">
        <f t="shared" si="148"/>
        <v>0</v>
      </c>
      <c r="AR101" s="6">
        <f t="shared" si="149"/>
        <v>0</v>
      </c>
      <c r="AS101" s="6">
        <f t="shared" si="150"/>
        <v>0</v>
      </c>
      <c r="AT101" s="6">
        <f t="shared" si="151"/>
        <v>0</v>
      </c>
      <c r="AU101" s="6">
        <f t="shared" si="152"/>
        <v>0</v>
      </c>
      <c r="AV101" s="6">
        <f t="shared" si="153"/>
        <v>0</v>
      </c>
      <c r="AW101" s="6">
        <f t="shared" si="154"/>
        <v>0</v>
      </c>
      <c r="AX101" s="6">
        <f t="shared" si="155"/>
        <v>0</v>
      </c>
      <c r="AY101" s="6">
        <f t="shared" si="156"/>
        <v>0</v>
      </c>
      <c r="AZ101" s="6">
        <f t="shared" si="157"/>
        <v>0</v>
      </c>
      <c r="BA101" s="6">
        <f t="shared" si="158"/>
        <v>0</v>
      </c>
      <c r="BB101" s="6">
        <f t="shared" si="159"/>
        <v>0</v>
      </c>
      <c r="BC101" s="6">
        <f t="shared" si="160"/>
        <v>0</v>
      </c>
      <c r="BD101" s="6">
        <f t="shared" si="161"/>
        <v>0.0024615384615384616</v>
      </c>
      <c r="BE101" s="6">
        <f t="shared" si="162"/>
        <v>0.026101141924959218</v>
      </c>
      <c r="BF101" s="6">
        <f t="shared" si="163"/>
        <v>0.0029985007496251873</v>
      </c>
      <c r="BG101" s="6">
        <f t="shared" si="164"/>
        <v>0</v>
      </c>
      <c r="BH101" s="6">
        <f t="shared" si="165"/>
        <v>0</v>
      </c>
      <c r="BI101" s="6">
        <f t="shared" si="166"/>
        <v>0.0038204393505253103</v>
      </c>
      <c r="BJ101" s="6">
        <f t="shared" si="167"/>
        <v>0</v>
      </c>
      <c r="BK101" s="6">
        <f t="shared" si="168"/>
        <v>0.013201320132013201</v>
      </c>
      <c r="BL101" s="6">
        <f t="shared" si="169"/>
        <v>0</v>
      </c>
      <c r="BM101" s="6">
        <f t="shared" si="170"/>
        <v>0</v>
      </c>
      <c r="BN101" s="6">
        <f t="shared" si="142"/>
        <v>0</v>
      </c>
      <c r="BO101" s="6">
        <f t="shared" si="143"/>
        <v>0</v>
      </c>
      <c r="BP101" s="6">
        <f t="shared" si="137"/>
        <v>0.010857763300760045</v>
      </c>
      <c r="BQ101" s="17">
        <f t="shared" si="138"/>
        <v>0</v>
      </c>
      <c r="BR101" s="6">
        <f t="shared" si="139"/>
        <v>0</v>
      </c>
      <c r="BS101" s="6">
        <f t="shared" si="140"/>
        <v>0.002044989775051125</v>
      </c>
      <c r="BT101" s="6">
        <f t="shared" si="141"/>
        <v>0</v>
      </c>
      <c r="BU101" s="6">
        <f t="shared" si="141"/>
        <v>0</v>
      </c>
      <c r="BV101" s="6">
        <f t="shared" si="141"/>
        <v>0</v>
      </c>
      <c r="BW101" s="15" t="s">
        <v>74</v>
      </c>
    </row>
    <row r="102" spans="1:75" s="26" customFormat="1" ht="11.25">
      <c r="A102" s="22" t="s">
        <v>75</v>
      </c>
      <c r="B102" s="23">
        <v>47</v>
      </c>
      <c r="C102" s="23">
        <v>70</v>
      </c>
      <c r="D102" s="23">
        <v>221</v>
      </c>
      <c r="E102" s="23">
        <v>111</v>
      </c>
      <c r="F102" s="23">
        <v>195</v>
      </c>
      <c r="G102" s="23">
        <v>127</v>
      </c>
      <c r="H102" s="23">
        <v>157</v>
      </c>
      <c r="I102" s="23">
        <v>198</v>
      </c>
      <c r="J102" s="23">
        <v>268</v>
      </c>
      <c r="K102" s="23">
        <v>149</v>
      </c>
      <c r="L102" s="23">
        <v>209</v>
      </c>
      <c r="M102" s="23">
        <v>190</v>
      </c>
      <c r="N102" s="23">
        <v>239</v>
      </c>
      <c r="O102" s="23">
        <v>301</v>
      </c>
      <c r="P102" s="23">
        <v>209</v>
      </c>
      <c r="Q102" s="23">
        <v>155</v>
      </c>
      <c r="R102" s="23">
        <v>239</v>
      </c>
      <c r="S102" s="23">
        <v>251</v>
      </c>
      <c r="T102" s="23">
        <v>403</v>
      </c>
      <c r="U102" s="23">
        <v>318</v>
      </c>
      <c r="V102" s="23">
        <v>282</v>
      </c>
      <c r="W102" s="23">
        <v>152</v>
      </c>
      <c r="X102" s="23">
        <v>216</v>
      </c>
      <c r="Y102" s="23">
        <v>236</v>
      </c>
      <c r="Z102" s="23">
        <v>282</v>
      </c>
      <c r="AA102" s="23">
        <v>368</v>
      </c>
      <c r="AB102" s="23">
        <v>290</v>
      </c>
      <c r="AC102" s="23">
        <v>384</v>
      </c>
      <c r="AD102" s="23">
        <v>362</v>
      </c>
      <c r="AE102" s="23">
        <v>470</v>
      </c>
      <c r="AF102" s="23">
        <v>464</v>
      </c>
      <c r="AG102" s="23">
        <v>411</v>
      </c>
      <c r="AH102" s="23">
        <v>411</v>
      </c>
      <c r="AI102" s="23">
        <v>416</v>
      </c>
      <c r="AJ102" s="23">
        <v>540</v>
      </c>
      <c r="AK102" s="23">
        <v>420</v>
      </c>
      <c r="AL102" s="22" t="s">
        <v>75</v>
      </c>
      <c r="AM102" s="24">
        <f t="shared" si="144"/>
        <v>0.5529411764705883</v>
      </c>
      <c r="AN102" s="24">
        <f t="shared" si="145"/>
        <v>1.1666666666666667</v>
      </c>
      <c r="AO102" s="24">
        <f t="shared" si="146"/>
        <v>1.768</v>
      </c>
      <c r="AP102" s="24">
        <f t="shared" si="147"/>
        <v>0.6529411764705882</v>
      </c>
      <c r="AQ102" s="24">
        <f t="shared" si="148"/>
        <v>1.5354330708661417</v>
      </c>
      <c r="AR102" s="24">
        <f t="shared" si="149"/>
        <v>0.5570175438596491</v>
      </c>
      <c r="AS102" s="24">
        <f t="shared" si="150"/>
        <v>0.6408163265306123</v>
      </c>
      <c r="AT102" s="24">
        <f t="shared" si="151"/>
        <v>0.8761061946902655</v>
      </c>
      <c r="AU102" s="24">
        <f t="shared" si="152"/>
        <v>1.276190476190476</v>
      </c>
      <c r="AV102" s="24">
        <f t="shared" si="153"/>
        <v>1.146153846153846</v>
      </c>
      <c r="AW102" s="24">
        <f t="shared" si="154"/>
        <v>1.0346534653465347</v>
      </c>
      <c r="AX102" s="24">
        <f t="shared" si="155"/>
        <v>1.4074074074074074</v>
      </c>
      <c r="AY102" s="24">
        <f t="shared" si="156"/>
        <v>1.1116279069767443</v>
      </c>
      <c r="AZ102" s="24">
        <f t="shared" si="157"/>
        <v>0.9868852459016394</v>
      </c>
      <c r="BA102" s="24">
        <f t="shared" si="158"/>
        <v>0.9008620689655172</v>
      </c>
      <c r="BB102" s="24">
        <f t="shared" si="159"/>
        <v>0.6326530612244898</v>
      </c>
      <c r="BC102" s="24">
        <f t="shared" si="160"/>
        <v>0.8356643356643356</v>
      </c>
      <c r="BD102" s="24">
        <f t="shared" si="161"/>
        <v>0.6178461538461538</v>
      </c>
      <c r="BE102" s="24">
        <f t="shared" si="162"/>
        <v>1.3148450244698207</v>
      </c>
      <c r="BF102" s="24">
        <f t="shared" si="163"/>
        <v>0.9535232383808095</v>
      </c>
      <c r="BG102" s="24">
        <f t="shared" si="164"/>
        <v>0.9478991596638655</v>
      </c>
      <c r="BH102" s="24">
        <f t="shared" si="165"/>
        <v>0.5873261205564142</v>
      </c>
      <c r="BI102" s="24">
        <f t="shared" si="166"/>
        <v>0.8252148997134671</v>
      </c>
      <c r="BJ102" s="24">
        <f t="shared" si="167"/>
        <v>0.735202492211838</v>
      </c>
      <c r="BK102" s="24">
        <f t="shared" si="168"/>
        <v>0.9306930693069307</v>
      </c>
      <c r="BL102" s="24">
        <f t="shared" si="169"/>
        <v>1.160883280757098</v>
      </c>
      <c r="BM102" s="24">
        <f t="shared" si="170"/>
        <v>0.9212198221092757</v>
      </c>
      <c r="BN102" s="24">
        <f t="shared" si="142"/>
        <v>1.0987124463519313</v>
      </c>
      <c r="BO102" s="24">
        <f t="shared" si="143"/>
        <v>0.9116091664568118</v>
      </c>
      <c r="BP102" s="24">
        <f t="shared" si="137"/>
        <v>1.2757871878393052</v>
      </c>
      <c r="BQ102" s="25">
        <f t="shared" si="138"/>
        <v>1.0841121495327102</v>
      </c>
      <c r="BR102" s="24">
        <f t="shared" si="139"/>
        <v>0.9426605504587156</v>
      </c>
      <c r="BS102" s="24">
        <f t="shared" si="140"/>
        <v>0.8404907975460123</v>
      </c>
      <c r="BT102" s="6">
        <f t="shared" si="141"/>
        <v>1.0426065162907268</v>
      </c>
      <c r="BU102" s="6">
        <f t="shared" si="141"/>
        <v>1.1842105263157894</v>
      </c>
      <c r="BV102" s="6">
        <f t="shared" si="141"/>
        <v>1.0796915167095116</v>
      </c>
      <c r="BW102" s="22" t="s">
        <v>75</v>
      </c>
    </row>
    <row r="103" spans="1:75" ht="11.25">
      <c r="A103" s="15" t="s">
        <v>189</v>
      </c>
      <c r="B103" s="5">
        <v>91</v>
      </c>
      <c r="C103" s="5">
        <v>85</v>
      </c>
      <c r="D103" s="5">
        <v>175</v>
      </c>
      <c r="E103" s="5">
        <v>253</v>
      </c>
      <c r="F103" s="5">
        <v>224</v>
      </c>
      <c r="G103" s="5">
        <v>170</v>
      </c>
      <c r="H103" s="5">
        <v>194</v>
      </c>
      <c r="I103" s="5">
        <v>277</v>
      </c>
      <c r="J103" s="5">
        <v>281</v>
      </c>
      <c r="K103" s="5">
        <v>146</v>
      </c>
      <c r="L103" s="5">
        <v>354</v>
      </c>
      <c r="M103" s="5">
        <v>141</v>
      </c>
      <c r="N103" s="5">
        <v>286</v>
      </c>
      <c r="O103" s="5">
        <v>307</v>
      </c>
      <c r="P103" s="5">
        <v>255</v>
      </c>
      <c r="Q103" s="5">
        <v>285</v>
      </c>
      <c r="R103" s="5">
        <v>371</v>
      </c>
      <c r="S103" s="5">
        <v>656</v>
      </c>
      <c r="T103" s="5">
        <v>274</v>
      </c>
      <c r="U103" s="5">
        <v>390</v>
      </c>
      <c r="V103" s="5">
        <v>586</v>
      </c>
      <c r="W103" s="5">
        <v>417</v>
      </c>
      <c r="X103" s="5">
        <v>335</v>
      </c>
      <c r="Y103" s="5">
        <v>525</v>
      </c>
      <c r="Z103" s="5">
        <v>449</v>
      </c>
      <c r="AA103" s="5">
        <v>491</v>
      </c>
      <c r="AB103" s="5">
        <v>441</v>
      </c>
      <c r="AC103" s="5">
        <v>636</v>
      </c>
      <c r="AD103" s="5">
        <v>846</v>
      </c>
      <c r="AE103" s="5">
        <v>691</v>
      </c>
      <c r="AF103" s="5">
        <v>743</v>
      </c>
      <c r="AG103" s="5">
        <v>744</v>
      </c>
      <c r="AH103" s="5">
        <v>878</v>
      </c>
      <c r="AI103" s="5">
        <v>576</v>
      </c>
      <c r="AJ103" s="5">
        <v>774</v>
      </c>
      <c r="AK103" s="5">
        <v>551</v>
      </c>
      <c r="AL103" s="15" t="s">
        <v>189</v>
      </c>
      <c r="AM103" s="6">
        <f t="shared" si="144"/>
        <v>1.0705882352941176</v>
      </c>
      <c r="AN103" s="6">
        <f t="shared" si="145"/>
        <v>1.4166666666666667</v>
      </c>
      <c r="AO103" s="6">
        <f t="shared" si="146"/>
        <v>1.4</v>
      </c>
      <c r="AP103" s="6">
        <f t="shared" si="147"/>
        <v>1.488235294117647</v>
      </c>
      <c r="AQ103" s="6">
        <f t="shared" si="148"/>
        <v>1.763779527559055</v>
      </c>
      <c r="AR103" s="6">
        <f t="shared" si="149"/>
        <v>0.7456140350877193</v>
      </c>
      <c r="AS103" s="6">
        <f t="shared" si="150"/>
        <v>0.7918367346938775</v>
      </c>
      <c r="AT103" s="6">
        <f t="shared" si="151"/>
        <v>1.2256637168141593</v>
      </c>
      <c r="AU103" s="6">
        <f t="shared" si="152"/>
        <v>1.338095238095238</v>
      </c>
      <c r="AV103" s="6">
        <f t="shared" si="153"/>
        <v>1.123076923076923</v>
      </c>
      <c r="AW103" s="6">
        <f t="shared" si="154"/>
        <v>1.7524752475247525</v>
      </c>
      <c r="AX103" s="6">
        <f t="shared" si="155"/>
        <v>1.0444444444444445</v>
      </c>
      <c r="AY103" s="6">
        <f t="shared" si="156"/>
        <v>1.330232558139535</v>
      </c>
      <c r="AZ103" s="6">
        <f t="shared" si="157"/>
        <v>1.0065573770491802</v>
      </c>
      <c r="BA103" s="6">
        <f t="shared" si="158"/>
        <v>1.0991379310344827</v>
      </c>
      <c r="BB103" s="6">
        <f t="shared" si="159"/>
        <v>1.163265306122449</v>
      </c>
      <c r="BC103" s="6">
        <f t="shared" si="160"/>
        <v>1.2972027972027973</v>
      </c>
      <c r="BD103" s="6">
        <f t="shared" si="161"/>
        <v>1.6147692307692307</v>
      </c>
      <c r="BE103" s="6">
        <f t="shared" si="162"/>
        <v>0.8939641109298532</v>
      </c>
      <c r="BF103" s="6">
        <f t="shared" si="163"/>
        <v>1.169415292353823</v>
      </c>
      <c r="BG103" s="6">
        <f t="shared" si="164"/>
        <v>1.969747899159664</v>
      </c>
      <c r="BH103" s="6">
        <f t="shared" si="165"/>
        <v>1.6112828438948994</v>
      </c>
      <c r="BI103" s="6">
        <f t="shared" si="166"/>
        <v>1.279847182425979</v>
      </c>
      <c r="BJ103" s="6">
        <f t="shared" si="167"/>
        <v>1.6355140186915889</v>
      </c>
      <c r="BK103" s="6">
        <f t="shared" si="168"/>
        <v>1.481848184818482</v>
      </c>
      <c r="BL103" s="6">
        <f t="shared" si="169"/>
        <v>1.5488958990536277</v>
      </c>
      <c r="BM103" s="6">
        <f t="shared" si="170"/>
        <v>1.4008894536213468</v>
      </c>
      <c r="BN103" s="6">
        <f t="shared" si="142"/>
        <v>1.8197424892703862</v>
      </c>
      <c r="BO103" s="6">
        <f t="shared" si="143"/>
        <v>2.1304457315537646</v>
      </c>
      <c r="BP103" s="6">
        <f t="shared" si="137"/>
        <v>1.8756786102062977</v>
      </c>
      <c r="BQ103" s="17">
        <f t="shared" si="138"/>
        <v>1.735981308411215</v>
      </c>
      <c r="BR103" s="6">
        <f t="shared" si="139"/>
        <v>1.7064220183486238</v>
      </c>
      <c r="BS103" s="6">
        <f t="shared" si="140"/>
        <v>1.7955010224948875</v>
      </c>
      <c r="BT103" s="6">
        <f t="shared" si="141"/>
        <v>1.443609022556391</v>
      </c>
      <c r="BU103" s="6">
        <f t="shared" si="141"/>
        <v>1.6973684210526316</v>
      </c>
      <c r="BV103" s="6">
        <f t="shared" si="141"/>
        <v>1.416452442159383</v>
      </c>
      <c r="BW103" s="15" t="s">
        <v>189</v>
      </c>
    </row>
    <row r="104" spans="1:75" s="26" customFormat="1" ht="11.25">
      <c r="A104" s="22" t="s">
        <v>168</v>
      </c>
      <c r="B104" s="23">
        <v>44</v>
      </c>
      <c r="C104" s="23">
        <v>39</v>
      </c>
      <c r="D104" s="23">
        <v>113</v>
      </c>
      <c r="E104" s="23">
        <v>151</v>
      </c>
      <c r="F104" s="23">
        <v>121</v>
      </c>
      <c r="G104" s="23">
        <v>174</v>
      </c>
      <c r="H104" s="23">
        <v>148</v>
      </c>
      <c r="I104" s="23">
        <v>151</v>
      </c>
      <c r="J104" s="23">
        <v>142</v>
      </c>
      <c r="K104" s="23">
        <v>83</v>
      </c>
      <c r="L104" s="23">
        <v>175</v>
      </c>
      <c r="M104" s="23">
        <v>116</v>
      </c>
      <c r="N104" s="23">
        <v>166</v>
      </c>
      <c r="O104" s="23">
        <v>185</v>
      </c>
      <c r="P104" s="23">
        <v>169</v>
      </c>
      <c r="Q104" s="23">
        <v>208</v>
      </c>
      <c r="R104" s="23">
        <v>272</v>
      </c>
      <c r="S104" s="23">
        <v>541</v>
      </c>
      <c r="T104" s="23">
        <v>264</v>
      </c>
      <c r="U104" s="23">
        <v>449</v>
      </c>
      <c r="V104" s="23">
        <v>470</v>
      </c>
      <c r="W104" s="23">
        <v>247</v>
      </c>
      <c r="X104" s="23">
        <v>318</v>
      </c>
      <c r="Y104" s="23">
        <v>357</v>
      </c>
      <c r="Z104" s="23">
        <v>449</v>
      </c>
      <c r="AA104" s="23">
        <v>284</v>
      </c>
      <c r="AB104" s="23">
        <v>206</v>
      </c>
      <c r="AC104" s="23">
        <v>294</v>
      </c>
      <c r="AD104" s="23">
        <v>344</v>
      </c>
      <c r="AE104" s="23">
        <v>298</v>
      </c>
      <c r="AF104" s="23">
        <v>389</v>
      </c>
      <c r="AG104" s="23">
        <v>477</v>
      </c>
      <c r="AH104" s="23">
        <v>491</v>
      </c>
      <c r="AI104" s="23">
        <v>400</v>
      </c>
      <c r="AJ104" s="23">
        <v>488</v>
      </c>
      <c r="AK104" s="23">
        <v>421</v>
      </c>
      <c r="AL104" s="22" t="s">
        <v>168</v>
      </c>
      <c r="AM104" s="24">
        <f t="shared" si="144"/>
        <v>0.5176470588235295</v>
      </c>
      <c r="AN104" s="24">
        <f t="shared" si="145"/>
        <v>0.65</v>
      </c>
      <c r="AO104" s="24">
        <f t="shared" si="146"/>
        <v>0.904</v>
      </c>
      <c r="AP104" s="24">
        <f t="shared" si="147"/>
        <v>0.888235294117647</v>
      </c>
      <c r="AQ104" s="24">
        <f t="shared" si="148"/>
        <v>0.952755905511811</v>
      </c>
      <c r="AR104" s="24">
        <f t="shared" si="149"/>
        <v>0.7631578947368421</v>
      </c>
      <c r="AS104" s="24">
        <f t="shared" si="150"/>
        <v>0.6040816326530613</v>
      </c>
      <c r="AT104" s="24">
        <f t="shared" si="151"/>
        <v>0.668141592920354</v>
      </c>
      <c r="AU104" s="24">
        <f t="shared" si="152"/>
        <v>0.6761904761904762</v>
      </c>
      <c r="AV104" s="24">
        <f t="shared" si="153"/>
        <v>0.6384615384615384</v>
      </c>
      <c r="AW104" s="24">
        <f t="shared" si="154"/>
        <v>0.8663366336633663</v>
      </c>
      <c r="AX104" s="24">
        <f t="shared" si="155"/>
        <v>0.8592592592592593</v>
      </c>
      <c r="AY104" s="24">
        <f t="shared" si="156"/>
        <v>0.772093023255814</v>
      </c>
      <c r="AZ104" s="24">
        <f t="shared" si="157"/>
        <v>0.6065573770491803</v>
      </c>
      <c r="BA104" s="24">
        <f t="shared" si="158"/>
        <v>0.728448275862069</v>
      </c>
      <c r="BB104" s="24">
        <f t="shared" si="159"/>
        <v>0.8489795918367347</v>
      </c>
      <c r="BC104" s="24">
        <f t="shared" si="160"/>
        <v>0.951048951048951</v>
      </c>
      <c r="BD104" s="24">
        <f t="shared" si="161"/>
        <v>1.3316923076923077</v>
      </c>
      <c r="BE104" s="24">
        <f t="shared" si="162"/>
        <v>0.8613376835236541</v>
      </c>
      <c r="BF104" s="24">
        <f t="shared" si="163"/>
        <v>1.3463268365817092</v>
      </c>
      <c r="BG104" s="24">
        <f t="shared" si="164"/>
        <v>1.5798319327731092</v>
      </c>
      <c r="BH104" s="24">
        <f t="shared" si="165"/>
        <v>0.954404945904173</v>
      </c>
      <c r="BI104" s="24">
        <f t="shared" si="166"/>
        <v>1.2148997134670487</v>
      </c>
      <c r="BJ104" s="24">
        <f t="shared" si="167"/>
        <v>1.1121495327102804</v>
      </c>
      <c r="BK104" s="24">
        <f t="shared" si="168"/>
        <v>1.481848184818482</v>
      </c>
      <c r="BL104" s="24">
        <f t="shared" si="169"/>
        <v>0.8958990536277602</v>
      </c>
      <c r="BM104" s="24">
        <f t="shared" si="170"/>
        <v>0.6543837357052096</v>
      </c>
      <c r="BN104" s="24">
        <f t="shared" si="142"/>
        <v>0.8412017167381974</v>
      </c>
      <c r="BO104" s="24">
        <f t="shared" si="143"/>
        <v>0.8662805338705615</v>
      </c>
      <c r="BP104" s="24">
        <f t="shared" si="137"/>
        <v>0.8089033659066233</v>
      </c>
      <c r="BQ104" s="25">
        <f t="shared" si="138"/>
        <v>0.9088785046728972</v>
      </c>
      <c r="BR104" s="24">
        <f t="shared" si="139"/>
        <v>1.0940366972477065</v>
      </c>
      <c r="BS104" s="24">
        <f t="shared" si="140"/>
        <v>1.0040899795501022</v>
      </c>
      <c r="BT104" s="6">
        <f t="shared" si="141"/>
        <v>1.0025062656641603</v>
      </c>
      <c r="BU104" s="6">
        <f t="shared" si="141"/>
        <v>1.0701754385964912</v>
      </c>
      <c r="BV104" s="6">
        <f t="shared" si="141"/>
        <v>1.082262210796915</v>
      </c>
      <c r="BW104" s="22" t="s">
        <v>168</v>
      </c>
    </row>
    <row r="105" spans="1:75" ht="11.25">
      <c r="A105" s="15" t="s">
        <v>78</v>
      </c>
      <c r="B105" s="5"/>
      <c r="C105" s="5"/>
      <c r="D105" s="5"/>
      <c r="E105" s="5"/>
      <c r="F105" s="5">
        <v>4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>
        <v>1</v>
      </c>
      <c r="Y105" s="5">
        <v>2</v>
      </c>
      <c r="Z105" s="5">
        <v>3</v>
      </c>
      <c r="AA105" s="5">
        <v>1</v>
      </c>
      <c r="AB105" s="5">
        <v>9</v>
      </c>
      <c r="AC105" s="5">
        <v>4</v>
      </c>
      <c r="AD105" s="5">
        <v>5</v>
      </c>
      <c r="AE105" s="5">
        <v>5</v>
      </c>
      <c r="AF105" s="5">
        <v>9</v>
      </c>
      <c r="AG105" s="5">
        <v>5</v>
      </c>
      <c r="AH105" s="5">
        <v>10</v>
      </c>
      <c r="AI105" s="5">
        <v>7</v>
      </c>
      <c r="AJ105" s="5">
        <v>8</v>
      </c>
      <c r="AK105" s="5">
        <v>2</v>
      </c>
      <c r="AL105" s="15" t="s">
        <v>78</v>
      </c>
      <c r="AM105" s="6">
        <f t="shared" si="144"/>
        <v>0</v>
      </c>
      <c r="AN105" s="6">
        <f t="shared" si="145"/>
        <v>0</v>
      </c>
      <c r="AO105" s="6">
        <f t="shared" si="146"/>
        <v>0</v>
      </c>
      <c r="AP105" s="6">
        <f t="shared" si="147"/>
        <v>0</v>
      </c>
      <c r="AQ105" s="6">
        <f t="shared" si="148"/>
        <v>0.031496062992125984</v>
      </c>
      <c r="AR105" s="6">
        <f t="shared" si="149"/>
        <v>0</v>
      </c>
      <c r="AS105" s="6">
        <f t="shared" si="150"/>
        <v>0</v>
      </c>
      <c r="AT105" s="6">
        <f t="shared" si="151"/>
        <v>0</v>
      </c>
      <c r="AU105" s="6">
        <f t="shared" si="152"/>
        <v>0</v>
      </c>
      <c r="AV105" s="6">
        <f t="shared" si="153"/>
        <v>0</v>
      </c>
      <c r="AW105" s="6">
        <f t="shared" si="154"/>
        <v>0</v>
      </c>
      <c r="AX105" s="6">
        <f t="shared" si="155"/>
        <v>0</v>
      </c>
      <c r="AY105" s="6">
        <f t="shared" si="156"/>
        <v>0</v>
      </c>
      <c r="AZ105" s="6">
        <f t="shared" si="157"/>
        <v>0</v>
      </c>
      <c r="BA105" s="6">
        <f t="shared" si="158"/>
        <v>0</v>
      </c>
      <c r="BB105" s="6">
        <f t="shared" si="159"/>
        <v>0</v>
      </c>
      <c r="BC105" s="6">
        <f t="shared" si="160"/>
        <v>0</v>
      </c>
      <c r="BD105" s="6">
        <f t="shared" si="161"/>
        <v>0</v>
      </c>
      <c r="BE105" s="6">
        <f t="shared" si="162"/>
        <v>0</v>
      </c>
      <c r="BF105" s="6">
        <f t="shared" si="163"/>
        <v>0</v>
      </c>
      <c r="BG105" s="6">
        <f t="shared" si="164"/>
        <v>0</v>
      </c>
      <c r="BH105" s="6">
        <f t="shared" si="165"/>
        <v>0</v>
      </c>
      <c r="BI105" s="6">
        <f t="shared" si="166"/>
        <v>0.0038204393505253103</v>
      </c>
      <c r="BJ105" s="6">
        <f t="shared" si="167"/>
        <v>0.006230529595015576</v>
      </c>
      <c r="BK105" s="6">
        <f t="shared" si="168"/>
        <v>0.009900990099009901</v>
      </c>
      <c r="BL105" s="6">
        <f t="shared" si="169"/>
        <v>0.0031545741324921135</v>
      </c>
      <c r="BM105" s="6">
        <f t="shared" si="170"/>
        <v>0.028589580686149935</v>
      </c>
      <c r="BN105" s="6">
        <f t="shared" si="142"/>
        <v>0.011444921316165951</v>
      </c>
      <c r="BO105" s="6">
        <f t="shared" si="143"/>
        <v>0.012591286829513975</v>
      </c>
      <c r="BP105" s="6">
        <f t="shared" si="137"/>
        <v>0.013572204125950055</v>
      </c>
      <c r="BQ105" s="17">
        <f t="shared" si="138"/>
        <v>0.02102803738317757</v>
      </c>
      <c r="BR105" s="6">
        <f t="shared" si="139"/>
        <v>0.011467889908256881</v>
      </c>
      <c r="BS105" s="6">
        <f t="shared" si="140"/>
        <v>0.02044989775051125</v>
      </c>
      <c r="BT105" s="6">
        <f t="shared" si="141"/>
        <v>0.017543859649122806</v>
      </c>
      <c r="BU105" s="6">
        <f t="shared" si="141"/>
        <v>0.017543859649122806</v>
      </c>
      <c r="BV105" s="6">
        <f t="shared" si="141"/>
        <v>0.005141388174807198</v>
      </c>
      <c r="BW105" s="15" t="s">
        <v>78</v>
      </c>
    </row>
    <row r="106" spans="1:75" s="26" customFormat="1" ht="11.25">
      <c r="A106" s="22" t="s">
        <v>79</v>
      </c>
      <c r="B106" s="23">
        <v>34</v>
      </c>
      <c r="C106" s="23">
        <v>25</v>
      </c>
      <c r="D106" s="23">
        <v>57</v>
      </c>
      <c r="E106" s="23">
        <v>66</v>
      </c>
      <c r="F106" s="23">
        <v>56</v>
      </c>
      <c r="G106" s="23">
        <v>70</v>
      </c>
      <c r="H106" s="23">
        <v>63</v>
      </c>
      <c r="I106" s="23">
        <v>73</v>
      </c>
      <c r="J106" s="23">
        <v>82</v>
      </c>
      <c r="K106" s="23">
        <v>66</v>
      </c>
      <c r="L106" s="23">
        <v>130</v>
      </c>
      <c r="M106" s="23">
        <v>54</v>
      </c>
      <c r="N106" s="23">
        <v>101</v>
      </c>
      <c r="O106" s="23">
        <v>116</v>
      </c>
      <c r="P106" s="23">
        <v>90</v>
      </c>
      <c r="Q106" s="23">
        <v>67</v>
      </c>
      <c r="R106" s="23">
        <v>114</v>
      </c>
      <c r="S106" s="23">
        <v>154</v>
      </c>
      <c r="T106" s="23">
        <v>86</v>
      </c>
      <c r="U106" s="23">
        <v>143</v>
      </c>
      <c r="V106" s="23">
        <v>234</v>
      </c>
      <c r="W106" s="23">
        <v>127</v>
      </c>
      <c r="X106" s="23">
        <v>138</v>
      </c>
      <c r="Y106" s="23">
        <v>162</v>
      </c>
      <c r="Z106" s="23">
        <v>134</v>
      </c>
      <c r="AA106" s="23">
        <v>142</v>
      </c>
      <c r="AB106" s="23">
        <v>131</v>
      </c>
      <c r="AC106" s="23">
        <v>169</v>
      </c>
      <c r="AD106" s="23">
        <v>292</v>
      </c>
      <c r="AE106" s="23">
        <v>267</v>
      </c>
      <c r="AF106" s="23">
        <v>219</v>
      </c>
      <c r="AG106" s="23">
        <v>292</v>
      </c>
      <c r="AH106" s="23">
        <v>280</v>
      </c>
      <c r="AI106" s="23">
        <v>188</v>
      </c>
      <c r="AJ106" s="23">
        <v>342</v>
      </c>
      <c r="AK106" s="23">
        <v>222</v>
      </c>
      <c r="AL106" s="22" t="s">
        <v>79</v>
      </c>
      <c r="AM106" s="24">
        <f t="shared" si="144"/>
        <v>0.4</v>
      </c>
      <c r="AN106" s="24">
        <f t="shared" si="145"/>
        <v>0.4166666666666667</v>
      </c>
      <c r="AO106" s="24">
        <f t="shared" si="146"/>
        <v>0.456</v>
      </c>
      <c r="AP106" s="24">
        <f t="shared" si="147"/>
        <v>0.38823529411764707</v>
      </c>
      <c r="AQ106" s="24">
        <f t="shared" si="148"/>
        <v>0.4409448818897638</v>
      </c>
      <c r="AR106" s="24">
        <f t="shared" si="149"/>
        <v>0.30701754385964913</v>
      </c>
      <c r="AS106" s="24">
        <f t="shared" si="150"/>
        <v>0.2571428571428571</v>
      </c>
      <c r="AT106" s="24">
        <f t="shared" si="151"/>
        <v>0.3230088495575221</v>
      </c>
      <c r="AU106" s="24">
        <f t="shared" si="152"/>
        <v>0.3904761904761905</v>
      </c>
      <c r="AV106" s="24">
        <f t="shared" si="153"/>
        <v>0.5076923076923077</v>
      </c>
      <c r="AW106" s="24">
        <f t="shared" si="154"/>
        <v>0.6435643564356436</v>
      </c>
      <c r="AX106" s="24">
        <f t="shared" si="155"/>
        <v>0.4</v>
      </c>
      <c r="AY106" s="24">
        <f t="shared" si="156"/>
        <v>0.4697674418604651</v>
      </c>
      <c r="AZ106" s="24">
        <f t="shared" si="157"/>
        <v>0.380327868852459</v>
      </c>
      <c r="BA106" s="24">
        <f t="shared" si="158"/>
        <v>0.3879310344827586</v>
      </c>
      <c r="BB106" s="24">
        <f t="shared" si="159"/>
        <v>0.27346938775510204</v>
      </c>
      <c r="BC106" s="24">
        <f t="shared" si="160"/>
        <v>0.3986013986013986</v>
      </c>
      <c r="BD106" s="24">
        <f t="shared" si="161"/>
        <v>0.3790769230769231</v>
      </c>
      <c r="BE106" s="24">
        <f t="shared" si="162"/>
        <v>0.2805872756933116</v>
      </c>
      <c r="BF106" s="24">
        <f t="shared" si="163"/>
        <v>0.4287856071964018</v>
      </c>
      <c r="BG106" s="24">
        <f t="shared" si="164"/>
        <v>0.7865546218487395</v>
      </c>
      <c r="BH106" s="24">
        <f t="shared" si="165"/>
        <v>0.490726429675425</v>
      </c>
      <c r="BI106" s="24">
        <f t="shared" si="166"/>
        <v>0.5272206303724928</v>
      </c>
      <c r="BJ106" s="24">
        <f t="shared" si="167"/>
        <v>0.5046728971962616</v>
      </c>
      <c r="BK106" s="24">
        <f t="shared" si="168"/>
        <v>0.44224422442244227</v>
      </c>
      <c r="BL106" s="24">
        <f t="shared" si="169"/>
        <v>0.4479495268138801</v>
      </c>
      <c r="BM106" s="24">
        <f t="shared" si="170"/>
        <v>0.4161372299872935</v>
      </c>
      <c r="BN106" s="24">
        <f t="shared" si="142"/>
        <v>0.48354792560801146</v>
      </c>
      <c r="BO106" s="24">
        <f t="shared" si="143"/>
        <v>0.7353311508436162</v>
      </c>
      <c r="BP106" s="24">
        <f t="shared" si="137"/>
        <v>0.724755700325733</v>
      </c>
      <c r="BQ106" s="25">
        <f t="shared" si="138"/>
        <v>0.5116822429906542</v>
      </c>
      <c r="BR106" s="24">
        <f t="shared" si="139"/>
        <v>0.6697247706422018</v>
      </c>
      <c r="BS106" s="24">
        <f t="shared" si="140"/>
        <v>0.5725971370143149</v>
      </c>
      <c r="BT106" s="6">
        <f t="shared" si="141"/>
        <v>0.47117794486215536</v>
      </c>
      <c r="BU106" s="6">
        <f t="shared" si="141"/>
        <v>0.75</v>
      </c>
      <c r="BV106" s="6">
        <f t="shared" si="141"/>
        <v>0.570694087403599</v>
      </c>
      <c r="BW106" s="22" t="s">
        <v>79</v>
      </c>
    </row>
    <row r="107" spans="1:75" ht="11.25">
      <c r="A107" s="15" t="s">
        <v>80</v>
      </c>
      <c r="B107" s="5"/>
      <c r="C107" s="5"/>
      <c r="D107" s="5"/>
      <c r="E107" s="5"/>
      <c r="F107" s="5"/>
      <c r="G107" s="5">
        <v>1</v>
      </c>
      <c r="H107" s="5"/>
      <c r="I107" s="5"/>
      <c r="J107" s="5"/>
      <c r="K107" s="5"/>
      <c r="L107" s="5">
        <v>3</v>
      </c>
      <c r="M107" s="5">
        <v>1</v>
      </c>
      <c r="N107" s="5"/>
      <c r="O107" s="5">
        <v>3</v>
      </c>
      <c r="P107" s="5"/>
      <c r="Q107" s="5"/>
      <c r="R107" s="5"/>
      <c r="S107" s="5"/>
      <c r="T107" s="5"/>
      <c r="U107" s="5">
        <v>6</v>
      </c>
      <c r="V107" s="5">
        <v>8</v>
      </c>
      <c r="W107" s="5">
        <v>5</v>
      </c>
      <c r="X107" s="5">
        <v>4</v>
      </c>
      <c r="Y107" s="5">
        <v>3</v>
      </c>
      <c r="Z107" s="5">
        <v>7</v>
      </c>
      <c r="AA107" s="5">
        <v>8</v>
      </c>
      <c r="AB107" s="5">
        <v>4</v>
      </c>
      <c r="AC107" s="5">
        <v>5</v>
      </c>
      <c r="AD107" s="5">
        <v>2</v>
      </c>
      <c r="AE107" s="5">
        <v>12</v>
      </c>
      <c r="AF107" s="5">
        <v>6</v>
      </c>
      <c r="AG107" s="5">
        <v>7</v>
      </c>
      <c r="AH107" s="5">
        <v>8</v>
      </c>
      <c r="AI107" s="5">
        <v>6</v>
      </c>
      <c r="AJ107" s="5">
        <v>11</v>
      </c>
      <c r="AK107" s="5">
        <v>4</v>
      </c>
      <c r="AL107" s="15" t="s">
        <v>80</v>
      </c>
      <c r="AM107" s="6">
        <f t="shared" si="144"/>
        <v>0</v>
      </c>
      <c r="AN107" s="6">
        <f t="shared" si="145"/>
        <v>0</v>
      </c>
      <c r="AO107" s="6">
        <f t="shared" si="146"/>
        <v>0</v>
      </c>
      <c r="AP107" s="6">
        <f t="shared" si="147"/>
        <v>0</v>
      </c>
      <c r="AQ107" s="6">
        <f t="shared" si="148"/>
        <v>0</v>
      </c>
      <c r="AR107" s="6">
        <f t="shared" si="149"/>
        <v>0.0043859649122807015</v>
      </c>
      <c r="AS107" s="6">
        <f t="shared" si="150"/>
        <v>0</v>
      </c>
      <c r="AT107" s="6">
        <f t="shared" si="151"/>
        <v>0</v>
      </c>
      <c r="AU107" s="6">
        <f t="shared" si="152"/>
        <v>0</v>
      </c>
      <c r="AV107" s="6">
        <f t="shared" si="153"/>
        <v>0</v>
      </c>
      <c r="AW107" s="6">
        <f t="shared" si="154"/>
        <v>0.01485148514851485</v>
      </c>
      <c r="AX107" s="6">
        <f t="shared" si="155"/>
        <v>0.007407407407407408</v>
      </c>
      <c r="AY107" s="6">
        <f t="shared" si="156"/>
        <v>0</v>
      </c>
      <c r="AZ107" s="6">
        <f t="shared" si="157"/>
        <v>0.009836065573770493</v>
      </c>
      <c r="BA107" s="6">
        <f t="shared" si="158"/>
        <v>0</v>
      </c>
      <c r="BB107" s="6">
        <f t="shared" si="159"/>
        <v>0</v>
      </c>
      <c r="BC107" s="6">
        <f t="shared" si="160"/>
        <v>0</v>
      </c>
      <c r="BD107" s="6">
        <f t="shared" si="161"/>
        <v>0</v>
      </c>
      <c r="BE107" s="6">
        <f t="shared" si="162"/>
        <v>0</v>
      </c>
      <c r="BF107" s="6">
        <f t="shared" si="163"/>
        <v>0.017991004497751123</v>
      </c>
      <c r="BG107" s="6">
        <f t="shared" si="164"/>
        <v>0.02689075630252101</v>
      </c>
      <c r="BH107" s="6">
        <f t="shared" si="165"/>
        <v>0.019319938176197836</v>
      </c>
      <c r="BI107" s="6">
        <f t="shared" si="166"/>
        <v>0.015281757402101241</v>
      </c>
      <c r="BJ107" s="6">
        <f t="shared" si="167"/>
        <v>0.009345794392523364</v>
      </c>
      <c r="BK107" s="6">
        <f t="shared" si="168"/>
        <v>0.0231023102310231</v>
      </c>
      <c r="BL107" s="6">
        <f t="shared" si="169"/>
        <v>0.025236593059936908</v>
      </c>
      <c r="BM107" s="6">
        <f t="shared" si="170"/>
        <v>0.012706480304955527</v>
      </c>
      <c r="BN107" s="6">
        <f t="shared" si="142"/>
        <v>0.01430615164520744</v>
      </c>
      <c r="BO107" s="6">
        <f t="shared" si="143"/>
        <v>0.00503651473180559</v>
      </c>
      <c r="BP107" s="6">
        <f aca="true" t="shared" si="171" ref="BP107:BP143">AE107/AE$197</f>
        <v>0.03257328990228013</v>
      </c>
      <c r="BQ107" s="17">
        <f t="shared" si="138"/>
        <v>0.014018691588785047</v>
      </c>
      <c r="BR107" s="6">
        <f t="shared" si="139"/>
        <v>0.016055045871559634</v>
      </c>
      <c r="BS107" s="6">
        <f t="shared" si="140"/>
        <v>0.016359918200409</v>
      </c>
      <c r="BT107" s="6">
        <f t="shared" si="141"/>
        <v>0.015037593984962405</v>
      </c>
      <c r="BU107" s="6">
        <f t="shared" si="141"/>
        <v>0.02412280701754386</v>
      </c>
      <c r="BV107" s="6">
        <f t="shared" si="141"/>
        <v>0.010282776349614395</v>
      </c>
      <c r="BW107" s="15" t="s">
        <v>80</v>
      </c>
    </row>
    <row r="108" spans="1:75" s="26" customFormat="1" ht="11.25">
      <c r="A108" s="22" t="s">
        <v>81</v>
      </c>
      <c r="B108" s="23"/>
      <c r="C108" s="23"/>
      <c r="D108" s="23">
        <v>2</v>
      </c>
      <c r="E108" s="23">
        <v>2</v>
      </c>
      <c r="F108" s="23">
        <v>7</v>
      </c>
      <c r="G108" s="23">
        <v>7</v>
      </c>
      <c r="H108" s="23">
        <v>4</v>
      </c>
      <c r="I108" s="23">
        <v>4</v>
      </c>
      <c r="J108" s="23">
        <v>6</v>
      </c>
      <c r="K108" s="23">
        <v>6</v>
      </c>
      <c r="L108" s="23">
        <v>14</v>
      </c>
      <c r="M108" s="23">
        <v>12</v>
      </c>
      <c r="N108" s="23">
        <v>24</v>
      </c>
      <c r="O108" s="23">
        <v>55</v>
      </c>
      <c r="P108" s="23">
        <v>41</v>
      </c>
      <c r="Q108" s="23">
        <v>40</v>
      </c>
      <c r="R108" s="23">
        <v>27</v>
      </c>
      <c r="S108" s="23">
        <v>52</v>
      </c>
      <c r="T108" s="23">
        <v>29</v>
      </c>
      <c r="U108" s="23">
        <v>69</v>
      </c>
      <c r="V108" s="23">
        <v>94</v>
      </c>
      <c r="W108" s="23">
        <v>46</v>
      </c>
      <c r="X108" s="23">
        <v>58</v>
      </c>
      <c r="Y108" s="23">
        <v>53</v>
      </c>
      <c r="Z108" s="23">
        <v>113</v>
      </c>
      <c r="AA108" s="23">
        <v>96</v>
      </c>
      <c r="AB108" s="23">
        <v>69</v>
      </c>
      <c r="AC108" s="23">
        <v>100</v>
      </c>
      <c r="AD108" s="23">
        <v>176</v>
      </c>
      <c r="AE108" s="23">
        <v>81</v>
      </c>
      <c r="AF108" s="23">
        <v>137</v>
      </c>
      <c r="AG108" s="23">
        <v>69</v>
      </c>
      <c r="AH108" s="23">
        <v>69</v>
      </c>
      <c r="AI108" s="23">
        <v>56</v>
      </c>
      <c r="AJ108" s="23">
        <v>96</v>
      </c>
      <c r="AK108" s="23">
        <v>111</v>
      </c>
      <c r="AL108" s="22" t="s">
        <v>81</v>
      </c>
      <c r="AM108" s="24">
        <f t="shared" si="144"/>
        <v>0</v>
      </c>
      <c r="AN108" s="24">
        <f t="shared" si="145"/>
        <v>0</v>
      </c>
      <c r="AO108" s="24">
        <f t="shared" si="146"/>
        <v>0.016</v>
      </c>
      <c r="AP108" s="24">
        <f t="shared" si="147"/>
        <v>0.011764705882352941</v>
      </c>
      <c r="AQ108" s="24">
        <f t="shared" si="148"/>
        <v>0.05511811023622047</v>
      </c>
      <c r="AR108" s="24">
        <f t="shared" si="149"/>
        <v>0.03070175438596491</v>
      </c>
      <c r="AS108" s="24">
        <f t="shared" si="150"/>
        <v>0.0163265306122449</v>
      </c>
      <c r="AT108" s="24">
        <f t="shared" si="151"/>
        <v>0.017699115044247787</v>
      </c>
      <c r="AU108" s="24">
        <f t="shared" si="152"/>
        <v>0.02857142857142857</v>
      </c>
      <c r="AV108" s="24">
        <f t="shared" si="153"/>
        <v>0.046153846153846156</v>
      </c>
      <c r="AW108" s="24">
        <f t="shared" si="154"/>
        <v>0.06930693069306931</v>
      </c>
      <c r="AX108" s="24">
        <f t="shared" si="155"/>
        <v>0.08888888888888889</v>
      </c>
      <c r="AY108" s="24">
        <f t="shared" si="156"/>
        <v>0.11162790697674418</v>
      </c>
      <c r="AZ108" s="24">
        <f t="shared" si="157"/>
        <v>0.18032786885245902</v>
      </c>
      <c r="BA108" s="24">
        <f t="shared" si="158"/>
        <v>0.17672413793103448</v>
      </c>
      <c r="BB108" s="24">
        <f t="shared" si="159"/>
        <v>0.16326530612244897</v>
      </c>
      <c r="BC108" s="24">
        <f t="shared" si="160"/>
        <v>0.0944055944055944</v>
      </c>
      <c r="BD108" s="24">
        <f t="shared" si="161"/>
        <v>0.128</v>
      </c>
      <c r="BE108" s="24">
        <f t="shared" si="162"/>
        <v>0.09461663947797716</v>
      </c>
      <c r="BF108" s="24">
        <f t="shared" si="163"/>
        <v>0.20689655172413793</v>
      </c>
      <c r="BG108" s="24">
        <f t="shared" si="164"/>
        <v>0.31596638655462184</v>
      </c>
      <c r="BH108" s="24">
        <f t="shared" si="165"/>
        <v>0.1777434312210201</v>
      </c>
      <c r="BI108" s="24">
        <f t="shared" si="166"/>
        <v>0.22158548233046801</v>
      </c>
      <c r="BJ108" s="24">
        <f t="shared" si="167"/>
        <v>0.16510903426791276</v>
      </c>
      <c r="BK108" s="24">
        <f t="shared" si="168"/>
        <v>0.37293729372937295</v>
      </c>
      <c r="BL108" s="24">
        <f t="shared" si="169"/>
        <v>0.3028391167192429</v>
      </c>
      <c r="BM108" s="24">
        <f t="shared" si="170"/>
        <v>0.21918678526048282</v>
      </c>
      <c r="BN108" s="24">
        <f t="shared" si="142"/>
        <v>0.2861230329041488</v>
      </c>
      <c r="BO108" s="24">
        <f t="shared" si="143"/>
        <v>0.44321329639889195</v>
      </c>
      <c r="BP108" s="24">
        <f t="shared" si="171"/>
        <v>0.2198697068403909</v>
      </c>
      <c r="BQ108" s="25">
        <f t="shared" si="138"/>
        <v>0.32009345794392524</v>
      </c>
      <c r="BR108" s="24">
        <f t="shared" si="139"/>
        <v>0.15825688073394495</v>
      </c>
      <c r="BS108" s="24">
        <f t="shared" si="140"/>
        <v>0.1411042944785276</v>
      </c>
      <c r="BT108" s="6">
        <f t="shared" si="141"/>
        <v>0.14035087719298245</v>
      </c>
      <c r="BU108" s="6">
        <f t="shared" si="141"/>
        <v>0.21052631578947367</v>
      </c>
      <c r="BV108" s="6">
        <f t="shared" si="141"/>
        <v>0.2853470437017995</v>
      </c>
      <c r="BW108" s="22" t="s">
        <v>81</v>
      </c>
    </row>
    <row r="109" spans="1:75" ht="11.25">
      <c r="A109" s="15" t="s">
        <v>82</v>
      </c>
      <c r="B109" s="5">
        <v>109</v>
      </c>
      <c r="C109" s="5">
        <v>96</v>
      </c>
      <c r="D109" s="5">
        <v>108</v>
      </c>
      <c r="E109" s="5">
        <v>118</v>
      </c>
      <c r="F109" s="5">
        <v>128</v>
      </c>
      <c r="G109" s="5">
        <v>149</v>
      </c>
      <c r="H109" s="5">
        <v>154</v>
      </c>
      <c r="I109" s="5">
        <v>167</v>
      </c>
      <c r="J109" s="5">
        <v>192</v>
      </c>
      <c r="K109" s="5">
        <v>152</v>
      </c>
      <c r="L109" s="5">
        <v>177</v>
      </c>
      <c r="M109" s="5">
        <v>113</v>
      </c>
      <c r="N109" s="5">
        <v>155</v>
      </c>
      <c r="O109" s="5">
        <v>170</v>
      </c>
      <c r="P109" s="5">
        <v>125</v>
      </c>
      <c r="Q109" s="5">
        <v>132</v>
      </c>
      <c r="R109" s="5">
        <v>186</v>
      </c>
      <c r="S109" s="5">
        <v>385</v>
      </c>
      <c r="T109" s="5">
        <v>246</v>
      </c>
      <c r="U109" s="5">
        <v>404</v>
      </c>
      <c r="V109" s="5">
        <v>311</v>
      </c>
      <c r="W109" s="5">
        <v>221</v>
      </c>
      <c r="X109" s="5">
        <v>198</v>
      </c>
      <c r="Y109" s="5">
        <v>254</v>
      </c>
      <c r="Z109" s="5">
        <v>253</v>
      </c>
      <c r="AA109" s="5">
        <v>263</v>
      </c>
      <c r="AB109" s="5">
        <v>232</v>
      </c>
      <c r="AC109" s="5">
        <v>357</v>
      </c>
      <c r="AD109" s="5">
        <v>372</v>
      </c>
      <c r="AE109" s="5">
        <v>455</v>
      </c>
      <c r="AF109" s="5">
        <v>552</v>
      </c>
      <c r="AG109" s="5">
        <v>439</v>
      </c>
      <c r="AH109" s="5">
        <v>425</v>
      </c>
      <c r="AI109" s="5">
        <v>270</v>
      </c>
      <c r="AJ109" s="5">
        <v>322</v>
      </c>
      <c r="AK109" s="5">
        <v>356</v>
      </c>
      <c r="AL109" s="15" t="s">
        <v>82</v>
      </c>
      <c r="AM109" s="6">
        <f t="shared" si="144"/>
        <v>1.2823529411764707</v>
      </c>
      <c r="AN109" s="6">
        <f t="shared" si="145"/>
        <v>1.6</v>
      </c>
      <c r="AO109" s="6">
        <f t="shared" si="146"/>
        <v>0.864</v>
      </c>
      <c r="AP109" s="6">
        <f t="shared" si="147"/>
        <v>0.6941176470588235</v>
      </c>
      <c r="AQ109" s="6">
        <f t="shared" si="148"/>
        <v>1.0078740157480315</v>
      </c>
      <c r="AR109" s="6">
        <f t="shared" si="149"/>
        <v>0.6535087719298246</v>
      </c>
      <c r="AS109" s="6">
        <f t="shared" si="150"/>
        <v>0.6285714285714286</v>
      </c>
      <c r="AT109" s="6">
        <f t="shared" si="151"/>
        <v>0.7389380530973452</v>
      </c>
      <c r="AU109" s="6">
        <f t="shared" si="152"/>
        <v>0.9142857142857143</v>
      </c>
      <c r="AV109" s="6">
        <f t="shared" si="153"/>
        <v>1.1692307692307693</v>
      </c>
      <c r="AW109" s="6">
        <f t="shared" si="154"/>
        <v>0.8762376237623762</v>
      </c>
      <c r="AX109" s="6">
        <f t="shared" si="155"/>
        <v>0.837037037037037</v>
      </c>
      <c r="AY109" s="6">
        <f t="shared" si="156"/>
        <v>0.7209302325581395</v>
      </c>
      <c r="AZ109" s="6">
        <f t="shared" si="157"/>
        <v>0.5573770491803278</v>
      </c>
      <c r="BA109" s="6">
        <f t="shared" si="158"/>
        <v>0.5387931034482759</v>
      </c>
      <c r="BB109" s="6">
        <f t="shared" si="159"/>
        <v>0.5387755102040817</v>
      </c>
      <c r="BC109" s="6">
        <f t="shared" si="160"/>
        <v>0.6503496503496503</v>
      </c>
      <c r="BD109" s="6">
        <f t="shared" si="161"/>
        <v>0.9476923076923077</v>
      </c>
      <c r="BE109" s="6">
        <f t="shared" si="162"/>
        <v>0.802610114192496</v>
      </c>
      <c r="BF109" s="6">
        <f t="shared" si="163"/>
        <v>1.2113943028485756</v>
      </c>
      <c r="BG109" s="6">
        <f t="shared" si="164"/>
        <v>1.0453781512605043</v>
      </c>
      <c r="BH109" s="6">
        <f t="shared" si="165"/>
        <v>0.8539412673879443</v>
      </c>
      <c r="BI109" s="6">
        <f t="shared" si="166"/>
        <v>0.7564469914040115</v>
      </c>
      <c r="BJ109" s="6">
        <f t="shared" si="167"/>
        <v>0.7912772585669782</v>
      </c>
      <c r="BK109" s="6">
        <f t="shared" si="168"/>
        <v>0.834983498349835</v>
      </c>
      <c r="BL109" s="6">
        <f t="shared" si="169"/>
        <v>0.8296529968454258</v>
      </c>
      <c r="BM109" s="6">
        <f t="shared" si="170"/>
        <v>0.7369758576874206</v>
      </c>
      <c r="BN109" s="6">
        <f t="shared" si="142"/>
        <v>1.0214592274678111</v>
      </c>
      <c r="BO109" s="6">
        <f t="shared" si="143"/>
        <v>0.9367917401158398</v>
      </c>
      <c r="BP109" s="6">
        <f t="shared" si="171"/>
        <v>1.235070575461455</v>
      </c>
      <c r="BQ109" s="17">
        <f t="shared" si="138"/>
        <v>1.2897196261682242</v>
      </c>
      <c r="BR109" s="6">
        <f t="shared" si="139"/>
        <v>1.0068807339449541</v>
      </c>
      <c r="BS109" s="6">
        <f t="shared" si="140"/>
        <v>0.869120654396728</v>
      </c>
      <c r="BT109" s="6">
        <f t="shared" si="141"/>
        <v>0.6766917293233082</v>
      </c>
      <c r="BU109" s="6">
        <f t="shared" si="141"/>
        <v>0.706140350877193</v>
      </c>
      <c r="BV109" s="6">
        <f t="shared" si="141"/>
        <v>0.9151670951156813</v>
      </c>
      <c r="BW109" s="15" t="s">
        <v>82</v>
      </c>
    </row>
    <row r="110" spans="1:75" s="26" customFormat="1" ht="11.25">
      <c r="A110" s="22" t="s">
        <v>83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>
        <v>3</v>
      </c>
      <c r="M110" s="23">
        <v>1</v>
      </c>
      <c r="N110" s="23">
        <v>3</v>
      </c>
      <c r="O110" s="23">
        <v>1</v>
      </c>
      <c r="P110" s="23"/>
      <c r="Q110" s="23"/>
      <c r="R110" s="23"/>
      <c r="S110" s="23">
        <v>1</v>
      </c>
      <c r="T110" s="23"/>
      <c r="U110" s="23">
        <v>1</v>
      </c>
      <c r="V110" s="23">
        <v>1</v>
      </c>
      <c r="W110" s="23">
        <v>1</v>
      </c>
      <c r="X110" s="23"/>
      <c r="Y110" s="23">
        <v>1</v>
      </c>
      <c r="Z110" s="23">
        <v>2</v>
      </c>
      <c r="AA110" s="23"/>
      <c r="AB110" s="23">
        <v>1</v>
      </c>
      <c r="AC110" s="23"/>
      <c r="AD110" s="23"/>
      <c r="AE110" s="23">
        <v>1</v>
      </c>
      <c r="AF110" s="23">
        <v>2</v>
      </c>
      <c r="AG110" s="23"/>
      <c r="AH110" s="23">
        <v>3</v>
      </c>
      <c r="AI110" s="23">
        <v>3</v>
      </c>
      <c r="AJ110" s="23">
        <v>3</v>
      </c>
      <c r="AK110" s="23">
        <v>3</v>
      </c>
      <c r="AL110" s="22" t="s">
        <v>83</v>
      </c>
      <c r="AM110" s="24">
        <f t="shared" si="144"/>
        <v>0</v>
      </c>
      <c r="AN110" s="24">
        <f t="shared" si="145"/>
        <v>0</v>
      </c>
      <c r="AO110" s="24">
        <f t="shared" si="146"/>
        <v>0</v>
      </c>
      <c r="AP110" s="24">
        <f t="shared" si="147"/>
        <v>0</v>
      </c>
      <c r="AQ110" s="24">
        <f t="shared" si="148"/>
        <v>0</v>
      </c>
      <c r="AR110" s="24">
        <f t="shared" si="149"/>
        <v>0</v>
      </c>
      <c r="AS110" s="24">
        <f t="shared" si="150"/>
        <v>0</v>
      </c>
      <c r="AT110" s="24">
        <f t="shared" si="151"/>
        <v>0</v>
      </c>
      <c r="AU110" s="24">
        <f t="shared" si="152"/>
        <v>0</v>
      </c>
      <c r="AV110" s="24">
        <f t="shared" si="153"/>
        <v>0</v>
      </c>
      <c r="AW110" s="24">
        <f t="shared" si="154"/>
        <v>0.01485148514851485</v>
      </c>
      <c r="AX110" s="24">
        <f t="shared" si="155"/>
        <v>0.007407407407407408</v>
      </c>
      <c r="AY110" s="24">
        <f t="shared" si="156"/>
        <v>0.013953488372093023</v>
      </c>
      <c r="AZ110" s="24">
        <f t="shared" si="157"/>
        <v>0.003278688524590164</v>
      </c>
      <c r="BA110" s="24">
        <f t="shared" si="158"/>
        <v>0</v>
      </c>
      <c r="BB110" s="24">
        <f t="shared" si="159"/>
        <v>0</v>
      </c>
      <c r="BC110" s="24">
        <f t="shared" si="160"/>
        <v>0</v>
      </c>
      <c r="BD110" s="24">
        <f t="shared" si="161"/>
        <v>0.0024615384615384616</v>
      </c>
      <c r="BE110" s="24">
        <f t="shared" si="162"/>
        <v>0</v>
      </c>
      <c r="BF110" s="24">
        <f t="shared" si="163"/>
        <v>0.0029985007496251873</v>
      </c>
      <c r="BG110" s="24">
        <f t="shared" si="164"/>
        <v>0.0033613445378151263</v>
      </c>
      <c r="BH110" s="24">
        <f t="shared" si="165"/>
        <v>0.0038639876352395673</v>
      </c>
      <c r="BI110" s="24">
        <f t="shared" si="166"/>
        <v>0</v>
      </c>
      <c r="BJ110" s="24">
        <f t="shared" si="167"/>
        <v>0.003115264797507788</v>
      </c>
      <c r="BK110" s="24">
        <f t="shared" si="168"/>
        <v>0.006600660066006601</v>
      </c>
      <c r="BL110" s="24">
        <f t="shared" si="169"/>
        <v>0</v>
      </c>
      <c r="BM110" s="24">
        <f t="shared" si="170"/>
        <v>0.0031766200762388818</v>
      </c>
      <c r="BN110" s="24">
        <f t="shared" si="142"/>
        <v>0</v>
      </c>
      <c r="BO110" s="24">
        <f t="shared" si="143"/>
        <v>0</v>
      </c>
      <c r="BP110" s="24">
        <f t="shared" si="171"/>
        <v>0.002714440825190011</v>
      </c>
      <c r="BQ110" s="25">
        <f aca="true" t="shared" si="172" ref="BQ110:BQ143">AF110/AF$197</f>
        <v>0.004672897196261682</v>
      </c>
      <c r="BR110" s="24">
        <f aca="true" t="shared" si="173" ref="BR110:BR143">AG110/AG$197</f>
        <v>0</v>
      </c>
      <c r="BS110" s="24">
        <f aca="true" t="shared" si="174" ref="BS110:BS143">AH110/AH$197</f>
        <v>0.006134969325153374</v>
      </c>
      <c r="BT110" s="6">
        <f aca="true" t="shared" si="175" ref="BT110:BV143">AI110/AI$197</f>
        <v>0.007518796992481203</v>
      </c>
      <c r="BU110" s="6">
        <f t="shared" si="175"/>
        <v>0.006578947368421052</v>
      </c>
      <c r="BV110" s="6">
        <f t="shared" si="175"/>
        <v>0.007712082262210797</v>
      </c>
      <c r="BW110" s="22" t="s">
        <v>83</v>
      </c>
    </row>
    <row r="111" spans="1:75" ht="11.25">
      <c r="A111" s="15" t="s">
        <v>84</v>
      </c>
      <c r="B111" s="5"/>
      <c r="C111" s="5"/>
      <c r="D111" s="5"/>
      <c r="E111" s="5"/>
      <c r="F111" s="5">
        <v>1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>
        <v>4</v>
      </c>
      <c r="AB111" s="5">
        <v>2</v>
      </c>
      <c r="AC111" s="5"/>
      <c r="AD111" s="5"/>
      <c r="AE111" s="5"/>
      <c r="AF111" s="5">
        <v>3</v>
      </c>
      <c r="AG111" s="5">
        <v>2</v>
      </c>
      <c r="AH111" s="5"/>
      <c r="AI111" s="5"/>
      <c r="AJ111" s="5">
        <v>2</v>
      </c>
      <c r="AK111" s="5">
        <v>1</v>
      </c>
      <c r="AL111" s="15" t="s">
        <v>84</v>
      </c>
      <c r="AM111" s="6">
        <f t="shared" si="144"/>
        <v>0</v>
      </c>
      <c r="AN111" s="6">
        <f t="shared" si="145"/>
        <v>0</v>
      </c>
      <c r="AO111" s="6">
        <f t="shared" si="146"/>
        <v>0</v>
      </c>
      <c r="AP111" s="6">
        <f t="shared" si="147"/>
        <v>0</v>
      </c>
      <c r="AQ111" s="6">
        <f t="shared" si="148"/>
        <v>0.007874015748031496</v>
      </c>
      <c r="AR111" s="6">
        <f t="shared" si="149"/>
        <v>0</v>
      </c>
      <c r="AS111" s="6">
        <f t="shared" si="150"/>
        <v>0</v>
      </c>
      <c r="AT111" s="6">
        <f t="shared" si="151"/>
        <v>0</v>
      </c>
      <c r="AU111" s="6">
        <f t="shared" si="152"/>
        <v>0</v>
      </c>
      <c r="AV111" s="6">
        <f t="shared" si="153"/>
        <v>0</v>
      </c>
      <c r="AW111" s="6">
        <f t="shared" si="154"/>
        <v>0</v>
      </c>
      <c r="AX111" s="6">
        <f t="shared" si="155"/>
        <v>0</v>
      </c>
      <c r="AY111" s="6">
        <f t="shared" si="156"/>
        <v>0</v>
      </c>
      <c r="AZ111" s="6">
        <f t="shared" si="157"/>
        <v>0</v>
      </c>
      <c r="BA111" s="6">
        <f t="shared" si="158"/>
        <v>0</v>
      </c>
      <c r="BB111" s="6">
        <f t="shared" si="159"/>
        <v>0</v>
      </c>
      <c r="BC111" s="6">
        <f t="shared" si="160"/>
        <v>0</v>
      </c>
      <c r="BD111" s="6">
        <f t="shared" si="161"/>
        <v>0</v>
      </c>
      <c r="BE111" s="6">
        <f t="shared" si="162"/>
        <v>0</v>
      </c>
      <c r="BF111" s="6">
        <f t="shared" si="163"/>
        <v>0</v>
      </c>
      <c r="BG111" s="6">
        <f t="shared" si="164"/>
        <v>0</v>
      </c>
      <c r="BH111" s="6">
        <f t="shared" si="165"/>
        <v>0</v>
      </c>
      <c r="BI111" s="6">
        <f t="shared" si="166"/>
        <v>0</v>
      </c>
      <c r="BJ111" s="6">
        <f t="shared" si="167"/>
        <v>0</v>
      </c>
      <c r="BK111" s="6">
        <f t="shared" si="168"/>
        <v>0</v>
      </c>
      <c r="BL111" s="6">
        <f t="shared" si="169"/>
        <v>0.012618296529968454</v>
      </c>
      <c r="BM111" s="6">
        <f t="shared" si="170"/>
        <v>0.0063532401524777635</v>
      </c>
      <c r="BN111" s="6">
        <f t="shared" si="142"/>
        <v>0</v>
      </c>
      <c r="BO111" s="6">
        <f t="shared" si="143"/>
        <v>0</v>
      </c>
      <c r="BP111" s="6">
        <f t="shared" si="171"/>
        <v>0</v>
      </c>
      <c r="BQ111" s="17">
        <f t="shared" si="172"/>
        <v>0.007009345794392523</v>
      </c>
      <c r="BR111" s="6">
        <f t="shared" si="173"/>
        <v>0.0045871559633027525</v>
      </c>
      <c r="BS111" s="6">
        <f t="shared" si="174"/>
        <v>0</v>
      </c>
      <c r="BT111" s="6">
        <f t="shared" si="175"/>
        <v>0</v>
      </c>
      <c r="BU111" s="6">
        <f t="shared" si="175"/>
        <v>0.0043859649122807015</v>
      </c>
      <c r="BV111" s="6">
        <f t="shared" si="175"/>
        <v>0.002570694087403599</v>
      </c>
      <c r="BW111" s="15" t="s">
        <v>84</v>
      </c>
    </row>
    <row r="112" spans="1:75" s="26" customFormat="1" ht="11.25">
      <c r="A112" s="22" t="s">
        <v>85</v>
      </c>
      <c r="B112" s="23">
        <v>5</v>
      </c>
      <c r="C112" s="23">
        <v>6</v>
      </c>
      <c r="D112" s="23">
        <v>6</v>
      </c>
      <c r="E112" s="23">
        <v>6</v>
      </c>
      <c r="F112" s="23">
        <v>2</v>
      </c>
      <c r="G112" s="23">
        <v>5</v>
      </c>
      <c r="H112" s="23">
        <v>4</v>
      </c>
      <c r="I112" s="23">
        <v>12</v>
      </c>
      <c r="J112" s="23">
        <v>17</v>
      </c>
      <c r="K112" s="23">
        <v>6</v>
      </c>
      <c r="L112" s="23">
        <v>29</v>
      </c>
      <c r="M112" s="23">
        <v>25</v>
      </c>
      <c r="N112" s="23">
        <v>23</v>
      </c>
      <c r="O112" s="23"/>
      <c r="P112" s="23">
        <v>2</v>
      </c>
      <c r="Q112" s="23">
        <v>2</v>
      </c>
      <c r="R112" s="23">
        <v>9</v>
      </c>
      <c r="S112" s="23">
        <v>26</v>
      </c>
      <c r="T112" s="23">
        <v>16</v>
      </c>
      <c r="U112" s="23">
        <v>12</v>
      </c>
      <c r="V112" s="23">
        <v>13</v>
      </c>
      <c r="W112" s="23">
        <v>11</v>
      </c>
      <c r="X112" s="23">
        <v>9</v>
      </c>
      <c r="Y112" s="23">
        <v>9</v>
      </c>
      <c r="Z112" s="23">
        <v>4</v>
      </c>
      <c r="AA112" s="23">
        <v>2</v>
      </c>
      <c r="AB112" s="23">
        <v>7</v>
      </c>
      <c r="AC112" s="23">
        <v>5</v>
      </c>
      <c r="AD112" s="23">
        <v>4</v>
      </c>
      <c r="AE112" s="23">
        <v>7</v>
      </c>
      <c r="AF112" s="23">
        <v>7</v>
      </c>
      <c r="AG112" s="23">
        <v>1</v>
      </c>
      <c r="AH112" s="23">
        <v>1</v>
      </c>
      <c r="AI112" s="23">
        <v>2</v>
      </c>
      <c r="AJ112" s="23">
        <v>1</v>
      </c>
      <c r="AK112" s="23">
        <v>6</v>
      </c>
      <c r="AL112" s="22" t="s">
        <v>85</v>
      </c>
      <c r="AM112" s="24">
        <f t="shared" si="144"/>
        <v>0.058823529411764705</v>
      </c>
      <c r="AN112" s="24">
        <f t="shared" si="145"/>
        <v>0.1</v>
      </c>
      <c r="AO112" s="24">
        <f t="shared" si="146"/>
        <v>0.048</v>
      </c>
      <c r="AP112" s="24">
        <f t="shared" si="147"/>
        <v>0.03529411764705882</v>
      </c>
      <c r="AQ112" s="24">
        <f t="shared" si="148"/>
        <v>0.015748031496062992</v>
      </c>
      <c r="AR112" s="24">
        <f t="shared" si="149"/>
        <v>0.021929824561403508</v>
      </c>
      <c r="AS112" s="24">
        <f t="shared" si="150"/>
        <v>0.0163265306122449</v>
      </c>
      <c r="AT112" s="24">
        <f t="shared" si="151"/>
        <v>0.05309734513274336</v>
      </c>
      <c r="AU112" s="24">
        <f t="shared" si="152"/>
        <v>0.08095238095238096</v>
      </c>
      <c r="AV112" s="24">
        <f t="shared" si="153"/>
        <v>0.046153846153846156</v>
      </c>
      <c r="AW112" s="24">
        <f t="shared" si="154"/>
        <v>0.14356435643564355</v>
      </c>
      <c r="AX112" s="24">
        <f t="shared" si="155"/>
        <v>0.18518518518518517</v>
      </c>
      <c r="AY112" s="24">
        <f t="shared" si="156"/>
        <v>0.10697674418604651</v>
      </c>
      <c r="AZ112" s="24">
        <f t="shared" si="157"/>
        <v>0</v>
      </c>
      <c r="BA112" s="24">
        <f t="shared" si="158"/>
        <v>0.008620689655172414</v>
      </c>
      <c r="BB112" s="24">
        <f t="shared" si="159"/>
        <v>0.00816326530612245</v>
      </c>
      <c r="BC112" s="24">
        <f t="shared" si="160"/>
        <v>0.03146853146853147</v>
      </c>
      <c r="BD112" s="24">
        <f t="shared" si="161"/>
        <v>0.064</v>
      </c>
      <c r="BE112" s="24">
        <f t="shared" si="162"/>
        <v>0.052202283849918436</v>
      </c>
      <c r="BF112" s="24">
        <f t="shared" si="163"/>
        <v>0.035982008995502246</v>
      </c>
      <c r="BG112" s="24">
        <f t="shared" si="164"/>
        <v>0.043697478991596636</v>
      </c>
      <c r="BH112" s="24">
        <f t="shared" si="165"/>
        <v>0.04250386398763524</v>
      </c>
      <c r="BI112" s="24">
        <f t="shared" si="166"/>
        <v>0.034383954154727794</v>
      </c>
      <c r="BJ112" s="24">
        <f t="shared" si="167"/>
        <v>0.028037383177570093</v>
      </c>
      <c r="BK112" s="24">
        <f t="shared" si="168"/>
        <v>0.013201320132013201</v>
      </c>
      <c r="BL112" s="24">
        <f t="shared" si="169"/>
        <v>0.006309148264984227</v>
      </c>
      <c r="BM112" s="24">
        <f t="shared" si="170"/>
        <v>0.022236340533672173</v>
      </c>
      <c r="BN112" s="24">
        <f t="shared" si="142"/>
        <v>0.01430615164520744</v>
      </c>
      <c r="BO112" s="24">
        <f t="shared" si="143"/>
        <v>0.01007302946361118</v>
      </c>
      <c r="BP112" s="24">
        <f t="shared" si="171"/>
        <v>0.019001085776330078</v>
      </c>
      <c r="BQ112" s="25">
        <f t="shared" si="172"/>
        <v>0.016355140186915886</v>
      </c>
      <c r="BR112" s="24">
        <f t="shared" si="173"/>
        <v>0.0022935779816513763</v>
      </c>
      <c r="BS112" s="24">
        <f t="shared" si="174"/>
        <v>0.002044989775051125</v>
      </c>
      <c r="BT112" s="6">
        <f t="shared" si="175"/>
        <v>0.005012531328320802</v>
      </c>
      <c r="BU112" s="6">
        <f t="shared" si="175"/>
        <v>0.0021929824561403508</v>
      </c>
      <c r="BV112" s="6">
        <f t="shared" si="175"/>
        <v>0.015424164524421594</v>
      </c>
      <c r="BW112" s="22" t="s">
        <v>85</v>
      </c>
    </row>
    <row r="113" spans="1:75" ht="11.25">
      <c r="A113" s="15" t="s">
        <v>86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>
        <v>4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>
        <v>1</v>
      </c>
      <c r="AE113" s="5">
        <v>3</v>
      </c>
      <c r="AF113" s="5">
        <v>2</v>
      </c>
      <c r="AG113" s="5"/>
      <c r="AH113" s="5"/>
      <c r="AI113" s="5"/>
      <c r="AJ113" s="5"/>
      <c r="AK113" s="5"/>
      <c r="AL113" s="15" t="s">
        <v>86</v>
      </c>
      <c r="AM113" s="6">
        <f t="shared" si="144"/>
        <v>0</v>
      </c>
      <c r="AN113" s="6">
        <f t="shared" si="145"/>
        <v>0</v>
      </c>
      <c r="AO113" s="6">
        <f t="shared" si="146"/>
        <v>0</v>
      </c>
      <c r="AP113" s="6">
        <f t="shared" si="147"/>
        <v>0</v>
      </c>
      <c r="AQ113" s="6">
        <f t="shared" si="148"/>
        <v>0</v>
      </c>
      <c r="AR113" s="6">
        <f t="shared" si="149"/>
        <v>0</v>
      </c>
      <c r="AS113" s="6">
        <f t="shared" si="150"/>
        <v>0</v>
      </c>
      <c r="AT113" s="6">
        <f t="shared" si="151"/>
        <v>0</v>
      </c>
      <c r="AU113" s="6">
        <f t="shared" si="152"/>
        <v>0</v>
      </c>
      <c r="AV113" s="6">
        <f t="shared" si="153"/>
        <v>0</v>
      </c>
      <c r="AW113" s="6">
        <f t="shared" si="154"/>
        <v>0</v>
      </c>
      <c r="AX113" s="6">
        <f t="shared" si="155"/>
        <v>0</v>
      </c>
      <c r="AY113" s="6">
        <f t="shared" si="156"/>
        <v>0</v>
      </c>
      <c r="AZ113" s="6">
        <f t="shared" si="157"/>
        <v>0.013114754098360656</v>
      </c>
      <c r="BA113" s="6">
        <f t="shared" si="158"/>
        <v>0</v>
      </c>
      <c r="BB113" s="6">
        <f t="shared" si="159"/>
        <v>0</v>
      </c>
      <c r="BC113" s="6">
        <f t="shared" si="160"/>
        <v>0</v>
      </c>
      <c r="BD113" s="6">
        <f t="shared" si="161"/>
        <v>0</v>
      </c>
      <c r="BE113" s="6">
        <f t="shared" si="162"/>
        <v>0</v>
      </c>
      <c r="BF113" s="6">
        <f t="shared" si="163"/>
        <v>0</v>
      </c>
      <c r="BG113" s="6">
        <f t="shared" si="164"/>
        <v>0</v>
      </c>
      <c r="BH113" s="6">
        <f t="shared" si="165"/>
        <v>0</v>
      </c>
      <c r="BI113" s="6">
        <f t="shared" si="166"/>
        <v>0</v>
      </c>
      <c r="BJ113" s="6">
        <f t="shared" si="167"/>
        <v>0</v>
      </c>
      <c r="BK113" s="6">
        <f t="shared" si="168"/>
        <v>0</v>
      </c>
      <c r="BL113" s="6">
        <f t="shared" si="169"/>
        <v>0</v>
      </c>
      <c r="BM113" s="6">
        <f t="shared" si="170"/>
        <v>0</v>
      </c>
      <c r="BN113" s="6">
        <f t="shared" si="142"/>
        <v>0</v>
      </c>
      <c r="BO113" s="6">
        <f t="shared" si="143"/>
        <v>0.002518257365902795</v>
      </c>
      <c r="BP113" s="6">
        <f t="shared" si="171"/>
        <v>0.008143322475570033</v>
      </c>
      <c r="BQ113" s="17">
        <f t="shared" si="172"/>
        <v>0.004672897196261682</v>
      </c>
      <c r="BR113" s="6">
        <f t="shared" si="173"/>
        <v>0</v>
      </c>
      <c r="BS113" s="6">
        <f t="shared" si="174"/>
        <v>0</v>
      </c>
      <c r="BT113" s="6">
        <f t="shared" si="175"/>
        <v>0</v>
      </c>
      <c r="BU113" s="6">
        <f t="shared" si="175"/>
        <v>0</v>
      </c>
      <c r="BV113" s="6">
        <f t="shared" si="175"/>
        <v>0</v>
      </c>
      <c r="BW113" s="15" t="s">
        <v>86</v>
      </c>
    </row>
    <row r="114" spans="1:75" s="26" customFormat="1" ht="11.25">
      <c r="A114" s="22" t="s">
        <v>87</v>
      </c>
      <c r="B114" s="23"/>
      <c r="C114" s="23"/>
      <c r="D114" s="23"/>
      <c r="E114" s="23"/>
      <c r="F114" s="23">
        <v>1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>
        <v>1</v>
      </c>
      <c r="AI114" s="23"/>
      <c r="AJ114" s="23"/>
      <c r="AK114" s="23"/>
      <c r="AL114" s="22" t="s">
        <v>87</v>
      </c>
      <c r="AM114" s="24">
        <f t="shared" si="144"/>
        <v>0</v>
      </c>
      <c r="AN114" s="24">
        <f t="shared" si="145"/>
        <v>0</v>
      </c>
      <c r="AO114" s="24">
        <f t="shared" si="146"/>
        <v>0</v>
      </c>
      <c r="AP114" s="24">
        <f t="shared" si="147"/>
        <v>0</v>
      </c>
      <c r="AQ114" s="24">
        <f t="shared" si="148"/>
        <v>0.007874015748031496</v>
      </c>
      <c r="AR114" s="24">
        <f t="shared" si="149"/>
        <v>0</v>
      </c>
      <c r="AS114" s="24">
        <f t="shared" si="150"/>
        <v>0</v>
      </c>
      <c r="AT114" s="24">
        <f t="shared" si="151"/>
        <v>0</v>
      </c>
      <c r="AU114" s="24">
        <f t="shared" si="152"/>
        <v>0</v>
      </c>
      <c r="AV114" s="24">
        <f t="shared" si="153"/>
        <v>0</v>
      </c>
      <c r="AW114" s="24">
        <f t="shared" si="154"/>
        <v>0</v>
      </c>
      <c r="AX114" s="24">
        <f t="shared" si="155"/>
        <v>0</v>
      </c>
      <c r="AY114" s="24">
        <f t="shared" si="156"/>
        <v>0</v>
      </c>
      <c r="AZ114" s="24">
        <f t="shared" si="157"/>
        <v>0</v>
      </c>
      <c r="BA114" s="24">
        <f t="shared" si="158"/>
        <v>0</v>
      </c>
      <c r="BB114" s="24">
        <f t="shared" si="159"/>
        <v>0</v>
      </c>
      <c r="BC114" s="24">
        <f t="shared" si="160"/>
        <v>0</v>
      </c>
      <c r="BD114" s="24">
        <f t="shared" si="161"/>
        <v>0</v>
      </c>
      <c r="BE114" s="24">
        <f t="shared" si="162"/>
        <v>0</v>
      </c>
      <c r="BF114" s="24">
        <f t="shared" si="163"/>
        <v>0</v>
      </c>
      <c r="BG114" s="24">
        <f t="shared" si="164"/>
        <v>0</v>
      </c>
      <c r="BH114" s="24">
        <f t="shared" si="165"/>
        <v>0</v>
      </c>
      <c r="BI114" s="24">
        <f t="shared" si="166"/>
        <v>0</v>
      </c>
      <c r="BJ114" s="24">
        <f t="shared" si="167"/>
        <v>0</v>
      </c>
      <c r="BK114" s="24">
        <f t="shared" si="168"/>
        <v>0</v>
      </c>
      <c r="BL114" s="24">
        <f t="shared" si="169"/>
        <v>0</v>
      </c>
      <c r="BM114" s="24">
        <f t="shared" si="170"/>
        <v>0</v>
      </c>
      <c r="BN114" s="24">
        <f t="shared" si="142"/>
        <v>0</v>
      </c>
      <c r="BO114" s="24">
        <f t="shared" si="143"/>
        <v>0</v>
      </c>
      <c r="BP114" s="24">
        <f t="shared" si="171"/>
        <v>0</v>
      </c>
      <c r="BQ114" s="25">
        <f t="shared" si="172"/>
        <v>0</v>
      </c>
      <c r="BR114" s="24">
        <f t="shared" si="173"/>
        <v>0</v>
      </c>
      <c r="BS114" s="24">
        <f t="shared" si="174"/>
        <v>0.002044989775051125</v>
      </c>
      <c r="BT114" s="6">
        <f t="shared" si="175"/>
        <v>0</v>
      </c>
      <c r="BU114" s="6">
        <f t="shared" si="175"/>
        <v>0</v>
      </c>
      <c r="BV114" s="6">
        <f t="shared" si="175"/>
        <v>0</v>
      </c>
      <c r="BW114" s="22" t="s">
        <v>87</v>
      </c>
    </row>
    <row r="115" spans="1:75" ht="11.25">
      <c r="A115" s="15" t="s">
        <v>88</v>
      </c>
      <c r="B115" s="5">
        <v>8</v>
      </c>
      <c r="C115" s="5">
        <v>3</v>
      </c>
      <c r="D115" s="5">
        <v>5</v>
      </c>
      <c r="E115" s="5">
        <v>12</v>
      </c>
      <c r="F115" s="5">
        <v>7</v>
      </c>
      <c r="G115" s="5">
        <v>15</v>
      </c>
      <c r="H115" s="5">
        <v>16</v>
      </c>
      <c r="I115" s="5">
        <v>6</v>
      </c>
      <c r="J115" s="5">
        <v>22</v>
      </c>
      <c r="K115" s="5">
        <v>11</v>
      </c>
      <c r="L115" s="5">
        <v>8</v>
      </c>
      <c r="M115" s="5">
        <v>4</v>
      </c>
      <c r="N115" s="5">
        <v>20</v>
      </c>
      <c r="O115" s="5">
        <v>14</v>
      </c>
      <c r="P115" s="5">
        <v>7</v>
      </c>
      <c r="Q115" s="5">
        <v>26</v>
      </c>
      <c r="R115" s="5">
        <v>32</v>
      </c>
      <c r="S115" s="5">
        <v>28</v>
      </c>
      <c r="T115" s="5">
        <v>33</v>
      </c>
      <c r="U115" s="5">
        <v>50</v>
      </c>
      <c r="V115" s="5">
        <v>70</v>
      </c>
      <c r="W115" s="5">
        <v>34</v>
      </c>
      <c r="X115" s="5">
        <v>61</v>
      </c>
      <c r="Y115" s="5">
        <v>72</v>
      </c>
      <c r="Z115" s="5">
        <v>53</v>
      </c>
      <c r="AA115" s="5">
        <v>63</v>
      </c>
      <c r="AB115" s="5">
        <v>59</v>
      </c>
      <c r="AC115" s="5">
        <v>59</v>
      </c>
      <c r="AD115" s="5">
        <v>83</v>
      </c>
      <c r="AE115" s="5">
        <v>43</v>
      </c>
      <c r="AF115" s="5">
        <v>89</v>
      </c>
      <c r="AG115" s="5">
        <v>86</v>
      </c>
      <c r="AH115" s="5">
        <v>96</v>
      </c>
      <c r="AI115" s="5">
        <v>82</v>
      </c>
      <c r="AJ115" s="5">
        <v>83</v>
      </c>
      <c r="AK115" s="5">
        <v>70</v>
      </c>
      <c r="AL115" s="15" t="s">
        <v>88</v>
      </c>
      <c r="AM115" s="6">
        <f t="shared" si="144"/>
        <v>0.09411764705882353</v>
      </c>
      <c r="AN115" s="6">
        <f t="shared" si="145"/>
        <v>0.05</v>
      </c>
      <c r="AO115" s="6">
        <f t="shared" si="146"/>
        <v>0.04</v>
      </c>
      <c r="AP115" s="6">
        <f t="shared" si="147"/>
        <v>0.07058823529411765</v>
      </c>
      <c r="AQ115" s="6">
        <f t="shared" si="148"/>
        <v>0.05511811023622047</v>
      </c>
      <c r="AR115" s="6">
        <f t="shared" si="149"/>
        <v>0.06578947368421052</v>
      </c>
      <c r="AS115" s="6">
        <f t="shared" si="150"/>
        <v>0.0653061224489796</v>
      </c>
      <c r="AT115" s="6">
        <f t="shared" si="151"/>
        <v>0.02654867256637168</v>
      </c>
      <c r="AU115" s="6">
        <f t="shared" si="152"/>
        <v>0.10476190476190476</v>
      </c>
      <c r="AV115" s="6">
        <f t="shared" si="153"/>
        <v>0.08461538461538462</v>
      </c>
      <c r="AW115" s="6">
        <f t="shared" si="154"/>
        <v>0.039603960396039604</v>
      </c>
      <c r="AX115" s="6">
        <f t="shared" si="155"/>
        <v>0.02962962962962963</v>
      </c>
      <c r="AY115" s="6">
        <f t="shared" si="156"/>
        <v>0.09302325581395349</v>
      </c>
      <c r="AZ115" s="6">
        <f t="shared" si="157"/>
        <v>0.04590163934426229</v>
      </c>
      <c r="BA115" s="6">
        <f t="shared" si="158"/>
        <v>0.03017241379310345</v>
      </c>
      <c r="BB115" s="6">
        <f t="shared" si="159"/>
        <v>0.10612244897959183</v>
      </c>
      <c r="BC115" s="6">
        <f t="shared" si="160"/>
        <v>0.11188811188811189</v>
      </c>
      <c r="BD115" s="6">
        <f t="shared" si="161"/>
        <v>0.06892307692307692</v>
      </c>
      <c r="BE115" s="6">
        <f t="shared" si="162"/>
        <v>0.10766721044045677</v>
      </c>
      <c r="BF115" s="6">
        <f t="shared" si="163"/>
        <v>0.14992503748125938</v>
      </c>
      <c r="BG115" s="6">
        <f t="shared" si="164"/>
        <v>0.23529411764705882</v>
      </c>
      <c r="BH115" s="6">
        <f t="shared" si="165"/>
        <v>0.13137557959814528</v>
      </c>
      <c r="BI115" s="6">
        <f t="shared" si="166"/>
        <v>0.23304680038204392</v>
      </c>
      <c r="BJ115" s="6">
        <f t="shared" si="167"/>
        <v>0.22429906542056074</v>
      </c>
      <c r="BK115" s="6">
        <f t="shared" si="168"/>
        <v>0.17491749174917492</v>
      </c>
      <c r="BL115" s="6">
        <f t="shared" si="169"/>
        <v>0.19873817034700317</v>
      </c>
      <c r="BM115" s="6">
        <f t="shared" si="170"/>
        <v>0.187420584498094</v>
      </c>
      <c r="BN115" s="6">
        <f t="shared" si="142"/>
        <v>0.1688125894134478</v>
      </c>
      <c r="BO115" s="6">
        <f t="shared" si="143"/>
        <v>0.20901536136993198</v>
      </c>
      <c r="BP115" s="6">
        <f t="shared" si="171"/>
        <v>0.11672095548317048</v>
      </c>
      <c r="BQ115" s="17">
        <f t="shared" si="172"/>
        <v>0.20794392523364486</v>
      </c>
      <c r="BR115" s="6">
        <f t="shared" si="173"/>
        <v>0.19724770642201836</v>
      </c>
      <c r="BS115" s="6">
        <f t="shared" si="174"/>
        <v>0.19631901840490798</v>
      </c>
      <c r="BT115" s="6">
        <f t="shared" si="175"/>
        <v>0.20551378446115287</v>
      </c>
      <c r="BU115" s="6">
        <f t="shared" si="175"/>
        <v>0.18201754385964913</v>
      </c>
      <c r="BV115" s="6">
        <f t="shared" si="175"/>
        <v>0.17994858611825193</v>
      </c>
      <c r="BW115" s="15" t="s">
        <v>88</v>
      </c>
    </row>
    <row r="116" spans="1:75" s="26" customFormat="1" ht="11.25">
      <c r="A116" s="22" t="s">
        <v>89</v>
      </c>
      <c r="B116" s="23">
        <v>42</v>
      </c>
      <c r="C116" s="23">
        <v>6</v>
      </c>
      <c r="D116" s="23">
        <v>16</v>
      </c>
      <c r="E116" s="23">
        <v>12</v>
      </c>
      <c r="F116" s="23">
        <v>17</v>
      </c>
      <c r="G116" s="23">
        <v>10</v>
      </c>
      <c r="H116" s="23">
        <v>15</v>
      </c>
      <c r="I116" s="23">
        <v>7</v>
      </c>
      <c r="J116" s="23">
        <v>11</v>
      </c>
      <c r="K116" s="23">
        <v>11</v>
      </c>
      <c r="L116" s="23">
        <v>25</v>
      </c>
      <c r="M116" s="23">
        <v>22</v>
      </c>
      <c r="N116" s="23">
        <v>51</v>
      </c>
      <c r="O116" s="23">
        <v>40</v>
      </c>
      <c r="P116" s="23">
        <v>39</v>
      </c>
      <c r="Q116" s="23">
        <v>24</v>
      </c>
      <c r="R116" s="23">
        <v>62</v>
      </c>
      <c r="S116" s="23">
        <v>79</v>
      </c>
      <c r="T116" s="23">
        <v>67</v>
      </c>
      <c r="U116" s="23">
        <v>60</v>
      </c>
      <c r="V116" s="23">
        <v>94</v>
      </c>
      <c r="W116" s="23">
        <v>53</v>
      </c>
      <c r="X116" s="23">
        <v>79</v>
      </c>
      <c r="Y116" s="23">
        <v>116</v>
      </c>
      <c r="Z116" s="23">
        <v>130</v>
      </c>
      <c r="AA116" s="23">
        <v>103</v>
      </c>
      <c r="AB116" s="23">
        <v>140</v>
      </c>
      <c r="AC116" s="23">
        <v>124</v>
      </c>
      <c r="AD116" s="23">
        <v>155</v>
      </c>
      <c r="AE116" s="23">
        <v>117</v>
      </c>
      <c r="AF116" s="23">
        <v>124</v>
      </c>
      <c r="AG116" s="23">
        <v>196</v>
      </c>
      <c r="AH116" s="23">
        <v>242</v>
      </c>
      <c r="AI116" s="23">
        <v>187</v>
      </c>
      <c r="AJ116" s="23">
        <v>203</v>
      </c>
      <c r="AK116" s="23">
        <v>172</v>
      </c>
      <c r="AL116" s="22" t="s">
        <v>89</v>
      </c>
      <c r="AM116" s="24">
        <f t="shared" si="144"/>
        <v>0.49411764705882355</v>
      </c>
      <c r="AN116" s="24">
        <f t="shared" si="145"/>
        <v>0.1</v>
      </c>
      <c r="AO116" s="24">
        <f t="shared" si="146"/>
        <v>0.128</v>
      </c>
      <c r="AP116" s="24">
        <f t="shared" si="147"/>
        <v>0.07058823529411765</v>
      </c>
      <c r="AQ116" s="24">
        <f t="shared" si="148"/>
        <v>0.13385826771653545</v>
      </c>
      <c r="AR116" s="24">
        <f t="shared" si="149"/>
        <v>0.043859649122807015</v>
      </c>
      <c r="AS116" s="24">
        <f t="shared" si="150"/>
        <v>0.061224489795918366</v>
      </c>
      <c r="AT116" s="24">
        <f t="shared" si="151"/>
        <v>0.030973451327433628</v>
      </c>
      <c r="AU116" s="24">
        <f t="shared" si="152"/>
        <v>0.05238095238095238</v>
      </c>
      <c r="AV116" s="24">
        <f t="shared" si="153"/>
        <v>0.08461538461538462</v>
      </c>
      <c r="AW116" s="24">
        <f t="shared" si="154"/>
        <v>0.12376237623762376</v>
      </c>
      <c r="AX116" s="24">
        <f t="shared" si="155"/>
        <v>0.16296296296296298</v>
      </c>
      <c r="AY116" s="24">
        <f t="shared" si="156"/>
        <v>0.2372093023255814</v>
      </c>
      <c r="AZ116" s="24">
        <f t="shared" si="157"/>
        <v>0.13114754098360656</v>
      </c>
      <c r="BA116" s="24">
        <f t="shared" si="158"/>
        <v>0.16810344827586207</v>
      </c>
      <c r="BB116" s="24">
        <f t="shared" si="159"/>
        <v>0.09795918367346938</v>
      </c>
      <c r="BC116" s="24">
        <f t="shared" si="160"/>
        <v>0.21678321678321677</v>
      </c>
      <c r="BD116" s="24">
        <f t="shared" si="161"/>
        <v>0.19446153846153846</v>
      </c>
      <c r="BE116" s="24">
        <f t="shared" si="162"/>
        <v>0.21859706362153344</v>
      </c>
      <c r="BF116" s="24">
        <f t="shared" si="163"/>
        <v>0.17991004497751126</v>
      </c>
      <c r="BG116" s="24">
        <f t="shared" si="164"/>
        <v>0.31596638655462184</v>
      </c>
      <c r="BH116" s="24">
        <f t="shared" si="165"/>
        <v>0.20479134466769705</v>
      </c>
      <c r="BI116" s="24">
        <f t="shared" si="166"/>
        <v>0.3018147086914995</v>
      </c>
      <c r="BJ116" s="24">
        <f t="shared" si="167"/>
        <v>0.3613707165109034</v>
      </c>
      <c r="BK116" s="24">
        <f t="shared" si="168"/>
        <v>0.429042904290429</v>
      </c>
      <c r="BL116" s="24">
        <f t="shared" si="169"/>
        <v>0.3249211356466877</v>
      </c>
      <c r="BM116" s="24">
        <f t="shared" si="170"/>
        <v>0.44472681067344344</v>
      </c>
      <c r="BN116" s="24">
        <f t="shared" si="142"/>
        <v>0.3547925608011445</v>
      </c>
      <c r="BO116" s="24">
        <f t="shared" si="143"/>
        <v>0.39032989171493326</v>
      </c>
      <c r="BP116" s="24">
        <f t="shared" si="171"/>
        <v>0.3175895765472313</v>
      </c>
      <c r="BQ116" s="25">
        <f t="shared" si="172"/>
        <v>0.2897196261682243</v>
      </c>
      <c r="BR116" s="24">
        <f t="shared" si="173"/>
        <v>0.44954128440366975</v>
      </c>
      <c r="BS116" s="24">
        <f t="shared" si="174"/>
        <v>0.4948875255623722</v>
      </c>
      <c r="BT116" s="6">
        <f t="shared" si="175"/>
        <v>0.46867167919799496</v>
      </c>
      <c r="BU116" s="6">
        <f t="shared" si="175"/>
        <v>0.4451754385964912</v>
      </c>
      <c r="BV116" s="6">
        <f t="shared" si="175"/>
        <v>0.442159383033419</v>
      </c>
      <c r="BW116" s="22" t="s">
        <v>89</v>
      </c>
    </row>
    <row r="117" spans="1:75" ht="11.25">
      <c r="A117" s="15" t="s">
        <v>90</v>
      </c>
      <c r="B117" s="5">
        <v>4</v>
      </c>
      <c r="C117" s="5">
        <v>3</v>
      </c>
      <c r="D117" s="5">
        <v>7</v>
      </c>
      <c r="E117" s="5">
        <v>24</v>
      </c>
      <c r="F117" s="5">
        <v>14</v>
      </c>
      <c r="G117" s="5">
        <v>20</v>
      </c>
      <c r="H117" s="5">
        <v>31</v>
      </c>
      <c r="I117" s="5">
        <v>10</v>
      </c>
      <c r="J117" s="5">
        <v>38</v>
      </c>
      <c r="K117" s="5">
        <v>7</v>
      </c>
      <c r="L117" s="5">
        <v>31</v>
      </c>
      <c r="M117" s="5">
        <v>12</v>
      </c>
      <c r="N117" s="5">
        <v>17</v>
      </c>
      <c r="O117" s="5">
        <v>14</v>
      </c>
      <c r="P117" s="5">
        <v>15</v>
      </c>
      <c r="Q117" s="5">
        <v>17</v>
      </c>
      <c r="R117" s="5">
        <v>41</v>
      </c>
      <c r="S117" s="5">
        <v>85</v>
      </c>
      <c r="T117" s="5">
        <v>36</v>
      </c>
      <c r="U117" s="5">
        <v>65</v>
      </c>
      <c r="V117" s="5">
        <v>59</v>
      </c>
      <c r="W117" s="5">
        <v>51</v>
      </c>
      <c r="X117" s="5">
        <v>56</v>
      </c>
      <c r="Y117" s="5">
        <v>45</v>
      </c>
      <c r="Z117" s="5">
        <v>47</v>
      </c>
      <c r="AA117" s="5">
        <v>39</v>
      </c>
      <c r="AB117" s="5">
        <v>33</v>
      </c>
      <c r="AC117" s="5">
        <v>44</v>
      </c>
      <c r="AD117" s="5">
        <v>52</v>
      </c>
      <c r="AE117" s="5">
        <v>47</v>
      </c>
      <c r="AF117" s="5">
        <v>63</v>
      </c>
      <c r="AG117" s="5">
        <v>64</v>
      </c>
      <c r="AH117" s="5">
        <v>69</v>
      </c>
      <c r="AI117" s="5">
        <v>55</v>
      </c>
      <c r="AJ117" s="5">
        <v>55</v>
      </c>
      <c r="AK117" s="5">
        <v>46</v>
      </c>
      <c r="AL117" s="15" t="s">
        <v>90</v>
      </c>
      <c r="AM117" s="6">
        <f t="shared" si="144"/>
        <v>0.047058823529411764</v>
      </c>
      <c r="AN117" s="6">
        <f t="shared" si="145"/>
        <v>0.05</v>
      </c>
      <c r="AO117" s="6">
        <f t="shared" si="146"/>
        <v>0.056</v>
      </c>
      <c r="AP117" s="6">
        <f t="shared" si="147"/>
        <v>0.1411764705882353</v>
      </c>
      <c r="AQ117" s="6">
        <f t="shared" si="148"/>
        <v>0.11023622047244094</v>
      </c>
      <c r="AR117" s="6">
        <f t="shared" si="149"/>
        <v>0.08771929824561403</v>
      </c>
      <c r="AS117" s="6">
        <f t="shared" si="150"/>
        <v>0.12653061224489795</v>
      </c>
      <c r="AT117" s="6">
        <f t="shared" si="151"/>
        <v>0.04424778761061947</v>
      </c>
      <c r="AU117" s="6">
        <f t="shared" si="152"/>
        <v>0.18095238095238095</v>
      </c>
      <c r="AV117" s="6">
        <f t="shared" si="153"/>
        <v>0.05384615384615385</v>
      </c>
      <c r="AW117" s="6">
        <f t="shared" si="154"/>
        <v>0.15346534653465346</v>
      </c>
      <c r="AX117" s="6">
        <f t="shared" si="155"/>
        <v>0.08888888888888889</v>
      </c>
      <c r="AY117" s="6">
        <f t="shared" si="156"/>
        <v>0.07906976744186046</v>
      </c>
      <c r="AZ117" s="6">
        <f t="shared" si="157"/>
        <v>0.04590163934426229</v>
      </c>
      <c r="BA117" s="6">
        <f t="shared" si="158"/>
        <v>0.06465517241379311</v>
      </c>
      <c r="BB117" s="6">
        <f t="shared" si="159"/>
        <v>0.06938775510204082</v>
      </c>
      <c r="BC117" s="6">
        <f t="shared" si="160"/>
        <v>0.14335664335664336</v>
      </c>
      <c r="BD117" s="6">
        <f t="shared" si="161"/>
        <v>0.20923076923076922</v>
      </c>
      <c r="BE117" s="6">
        <f t="shared" si="162"/>
        <v>0.11745513866231648</v>
      </c>
      <c r="BF117" s="6">
        <f t="shared" si="163"/>
        <v>0.19490254872563717</v>
      </c>
      <c r="BG117" s="6">
        <f t="shared" si="164"/>
        <v>0.19831932773109243</v>
      </c>
      <c r="BH117" s="6">
        <f t="shared" si="165"/>
        <v>0.1970633693972179</v>
      </c>
      <c r="BI117" s="6">
        <f t="shared" si="166"/>
        <v>0.2139446036294174</v>
      </c>
      <c r="BJ117" s="6">
        <f t="shared" si="167"/>
        <v>0.14018691588785046</v>
      </c>
      <c r="BK117" s="6">
        <f t="shared" si="168"/>
        <v>0.1551155115511551</v>
      </c>
      <c r="BL117" s="6">
        <f t="shared" si="169"/>
        <v>0.12302839116719243</v>
      </c>
      <c r="BM117" s="6">
        <f t="shared" si="170"/>
        <v>0.1048284625158831</v>
      </c>
      <c r="BN117" s="6">
        <f aca="true" t="shared" si="176" ref="BN117:BN143">AC117/AC$197</f>
        <v>0.12589413447782546</v>
      </c>
      <c r="BO117" s="6">
        <f aca="true" t="shared" si="177" ref="BO117:BO143">AD117/AD$197</f>
        <v>0.13094938302694534</v>
      </c>
      <c r="BP117" s="6">
        <f t="shared" si="171"/>
        <v>0.1275787187839305</v>
      </c>
      <c r="BQ117" s="17">
        <f t="shared" si="172"/>
        <v>0.14719626168224298</v>
      </c>
      <c r="BR117" s="6">
        <f t="shared" si="173"/>
        <v>0.14678899082568808</v>
      </c>
      <c r="BS117" s="6">
        <f t="shared" si="174"/>
        <v>0.1411042944785276</v>
      </c>
      <c r="BT117" s="6">
        <f t="shared" si="175"/>
        <v>0.13784461152882205</v>
      </c>
      <c r="BU117" s="6">
        <f t="shared" si="175"/>
        <v>0.1206140350877193</v>
      </c>
      <c r="BV117" s="6">
        <f t="shared" si="175"/>
        <v>0.11825192802056556</v>
      </c>
      <c r="BW117" s="15" t="s">
        <v>90</v>
      </c>
    </row>
    <row r="118" spans="1:75" s="26" customFormat="1" ht="11.25">
      <c r="A118" s="22" t="s">
        <v>91</v>
      </c>
      <c r="B118" s="23">
        <v>1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>
        <v>1</v>
      </c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2" t="s">
        <v>91</v>
      </c>
      <c r="AM118" s="24">
        <f t="shared" si="144"/>
        <v>0.011764705882352941</v>
      </c>
      <c r="AN118" s="24">
        <f t="shared" si="145"/>
        <v>0</v>
      </c>
      <c r="AO118" s="24">
        <f t="shared" si="146"/>
        <v>0</v>
      </c>
      <c r="AP118" s="24">
        <f t="shared" si="147"/>
        <v>0</v>
      </c>
      <c r="AQ118" s="24">
        <f t="shared" si="148"/>
        <v>0</v>
      </c>
      <c r="AR118" s="24">
        <f t="shared" si="149"/>
        <v>0</v>
      </c>
      <c r="AS118" s="24">
        <f t="shared" si="150"/>
        <v>0</v>
      </c>
      <c r="AT118" s="24">
        <f t="shared" si="151"/>
        <v>0</v>
      </c>
      <c r="AU118" s="24">
        <f t="shared" si="152"/>
        <v>0</v>
      </c>
      <c r="AV118" s="24">
        <f t="shared" si="153"/>
        <v>0</v>
      </c>
      <c r="AW118" s="24">
        <f t="shared" si="154"/>
        <v>0</v>
      </c>
      <c r="AX118" s="24">
        <f t="shared" si="155"/>
        <v>0</v>
      </c>
      <c r="AY118" s="24">
        <f t="shared" si="156"/>
        <v>0</v>
      </c>
      <c r="AZ118" s="24">
        <f t="shared" si="157"/>
        <v>0</v>
      </c>
      <c r="BA118" s="24">
        <f t="shared" si="158"/>
        <v>0</v>
      </c>
      <c r="BB118" s="24">
        <f t="shared" si="159"/>
        <v>0</v>
      </c>
      <c r="BC118" s="24">
        <f t="shared" si="160"/>
        <v>0.0034965034965034965</v>
      </c>
      <c r="BD118" s="24">
        <f t="shared" si="161"/>
        <v>0</v>
      </c>
      <c r="BE118" s="24">
        <f t="shared" si="162"/>
        <v>0</v>
      </c>
      <c r="BF118" s="24">
        <f t="shared" si="163"/>
        <v>0</v>
      </c>
      <c r="BG118" s="24">
        <f t="shared" si="164"/>
        <v>0</v>
      </c>
      <c r="BH118" s="24">
        <f t="shared" si="165"/>
        <v>0</v>
      </c>
      <c r="BI118" s="24">
        <f t="shared" si="166"/>
        <v>0</v>
      </c>
      <c r="BJ118" s="24">
        <f t="shared" si="167"/>
        <v>0</v>
      </c>
      <c r="BK118" s="24">
        <f t="shared" si="168"/>
        <v>0</v>
      </c>
      <c r="BL118" s="24">
        <f t="shared" si="169"/>
        <v>0</v>
      </c>
      <c r="BM118" s="24">
        <f t="shared" si="170"/>
        <v>0</v>
      </c>
      <c r="BN118" s="24">
        <f t="shared" si="176"/>
        <v>0</v>
      </c>
      <c r="BO118" s="24">
        <f t="shared" si="177"/>
        <v>0</v>
      </c>
      <c r="BP118" s="24">
        <f t="shared" si="171"/>
        <v>0</v>
      </c>
      <c r="BQ118" s="25">
        <f t="shared" si="172"/>
        <v>0</v>
      </c>
      <c r="BR118" s="24">
        <f t="shared" si="173"/>
        <v>0</v>
      </c>
      <c r="BS118" s="24">
        <f t="shared" si="174"/>
        <v>0</v>
      </c>
      <c r="BT118" s="6">
        <f t="shared" si="175"/>
        <v>0</v>
      </c>
      <c r="BU118" s="6">
        <f t="shared" si="175"/>
        <v>0</v>
      </c>
      <c r="BV118" s="6">
        <f t="shared" si="175"/>
        <v>0</v>
      </c>
      <c r="BW118" s="22" t="s">
        <v>91</v>
      </c>
    </row>
    <row r="119" spans="1:75" ht="11.25">
      <c r="A119" s="15" t="s">
        <v>92</v>
      </c>
      <c r="B119" s="5"/>
      <c r="C119" s="5"/>
      <c r="D119" s="5"/>
      <c r="E119" s="5"/>
      <c r="F119" s="5"/>
      <c r="G119" s="5">
        <v>6</v>
      </c>
      <c r="H119" s="5">
        <v>7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>
        <v>1</v>
      </c>
      <c r="V119" s="5">
        <v>3</v>
      </c>
      <c r="W119" s="5">
        <v>1</v>
      </c>
      <c r="X119" s="5">
        <v>2</v>
      </c>
      <c r="Y119" s="5">
        <v>1</v>
      </c>
      <c r="Z119" s="5">
        <v>2</v>
      </c>
      <c r="AA119" s="5">
        <v>2</v>
      </c>
      <c r="AB119" s="5">
        <v>1</v>
      </c>
      <c r="AC119" s="5">
        <v>1</v>
      </c>
      <c r="AD119" s="5">
        <v>4</v>
      </c>
      <c r="AE119" s="5">
        <v>6</v>
      </c>
      <c r="AF119" s="5">
        <v>2</v>
      </c>
      <c r="AG119" s="5">
        <v>6</v>
      </c>
      <c r="AH119" s="5">
        <v>1</v>
      </c>
      <c r="AI119" s="5">
        <v>1</v>
      </c>
      <c r="AJ119" s="5">
        <v>3</v>
      </c>
      <c r="AK119" s="5">
        <v>2</v>
      </c>
      <c r="AL119" s="15" t="s">
        <v>92</v>
      </c>
      <c r="AM119" s="6">
        <f t="shared" si="144"/>
        <v>0</v>
      </c>
      <c r="AN119" s="6">
        <f t="shared" si="145"/>
        <v>0</v>
      </c>
      <c r="AO119" s="6">
        <f t="shared" si="146"/>
        <v>0</v>
      </c>
      <c r="AP119" s="6">
        <f t="shared" si="147"/>
        <v>0</v>
      </c>
      <c r="AQ119" s="6">
        <f t="shared" si="148"/>
        <v>0</v>
      </c>
      <c r="AR119" s="6">
        <f t="shared" si="149"/>
        <v>0.02631578947368421</v>
      </c>
      <c r="AS119" s="6">
        <f t="shared" si="150"/>
        <v>0.02857142857142857</v>
      </c>
      <c r="AT119" s="6">
        <f t="shared" si="151"/>
        <v>0</v>
      </c>
      <c r="AU119" s="6">
        <f t="shared" si="152"/>
        <v>0</v>
      </c>
      <c r="AV119" s="6">
        <f t="shared" si="153"/>
        <v>0</v>
      </c>
      <c r="AW119" s="6">
        <f t="shared" si="154"/>
        <v>0</v>
      </c>
      <c r="AX119" s="6">
        <f t="shared" si="155"/>
        <v>0</v>
      </c>
      <c r="AY119" s="6">
        <f t="shared" si="156"/>
        <v>0</v>
      </c>
      <c r="AZ119" s="6">
        <f t="shared" si="157"/>
        <v>0</v>
      </c>
      <c r="BA119" s="6">
        <f t="shared" si="158"/>
        <v>0</v>
      </c>
      <c r="BB119" s="6">
        <f t="shared" si="159"/>
        <v>0</v>
      </c>
      <c r="BC119" s="6">
        <f t="shared" si="160"/>
        <v>0</v>
      </c>
      <c r="BD119" s="6">
        <f t="shared" si="161"/>
        <v>0</v>
      </c>
      <c r="BE119" s="6">
        <f t="shared" si="162"/>
        <v>0</v>
      </c>
      <c r="BF119" s="6">
        <f t="shared" si="163"/>
        <v>0.0029985007496251873</v>
      </c>
      <c r="BG119" s="6">
        <f t="shared" si="164"/>
        <v>0.010084033613445379</v>
      </c>
      <c r="BH119" s="6">
        <f t="shared" si="165"/>
        <v>0.0038639876352395673</v>
      </c>
      <c r="BI119" s="6">
        <f t="shared" si="166"/>
        <v>0.007640878701050621</v>
      </c>
      <c r="BJ119" s="6">
        <f t="shared" si="167"/>
        <v>0.003115264797507788</v>
      </c>
      <c r="BK119" s="6">
        <f t="shared" si="168"/>
        <v>0.006600660066006601</v>
      </c>
      <c r="BL119" s="6">
        <f t="shared" si="169"/>
        <v>0.006309148264984227</v>
      </c>
      <c r="BM119" s="6">
        <f t="shared" si="170"/>
        <v>0.0031766200762388818</v>
      </c>
      <c r="BN119" s="6">
        <f t="shared" si="176"/>
        <v>0.002861230329041488</v>
      </c>
      <c r="BO119" s="6">
        <f t="shared" si="177"/>
        <v>0.01007302946361118</v>
      </c>
      <c r="BP119" s="6">
        <f t="shared" si="171"/>
        <v>0.016286644951140065</v>
      </c>
      <c r="BQ119" s="17">
        <f t="shared" si="172"/>
        <v>0.004672897196261682</v>
      </c>
      <c r="BR119" s="6">
        <f t="shared" si="173"/>
        <v>0.013761467889908258</v>
      </c>
      <c r="BS119" s="6">
        <f t="shared" si="174"/>
        <v>0.002044989775051125</v>
      </c>
      <c r="BT119" s="6">
        <f t="shared" si="175"/>
        <v>0.002506265664160401</v>
      </c>
      <c r="BU119" s="6">
        <f t="shared" si="175"/>
        <v>0.006578947368421052</v>
      </c>
      <c r="BV119" s="6">
        <f t="shared" si="175"/>
        <v>0.005141388174807198</v>
      </c>
      <c r="BW119" s="15" t="s">
        <v>92</v>
      </c>
    </row>
    <row r="120" spans="1:75" s="26" customFormat="1" ht="11.25">
      <c r="A120" s="22" t="s">
        <v>93</v>
      </c>
      <c r="B120" s="23">
        <v>38</v>
      </c>
      <c r="C120" s="23">
        <v>25</v>
      </c>
      <c r="D120" s="23">
        <v>76</v>
      </c>
      <c r="E120" s="23">
        <v>73</v>
      </c>
      <c r="F120" s="23">
        <v>71</v>
      </c>
      <c r="G120" s="23">
        <v>94</v>
      </c>
      <c r="H120" s="23">
        <v>74</v>
      </c>
      <c r="I120" s="23">
        <v>85</v>
      </c>
      <c r="J120" s="23">
        <v>82</v>
      </c>
      <c r="K120" s="23">
        <v>41</v>
      </c>
      <c r="L120" s="23">
        <v>90</v>
      </c>
      <c r="M120" s="23">
        <v>61</v>
      </c>
      <c r="N120" s="23">
        <v>63</v>
      </c>
      <c r="O120" s="23">
        <v>91</v>
      </c>
      <c r="P120" s="23">
        <v>122</v>
      </c>
      <c r="Q120" s="23">
        <v>107</v>
      </c>
      <c r="R120" s="23">
        <v>156</v>
      </c>
      <c r="S120" s="23">
        <v>218</v>
      </c>
      <c r="T120" s="23">
        <v>79</v>
      </c>
      <c r="U120" s="23">
        <v>116</v>
      </c>
      <c r="V120" s="23">
        <v>194</v>
      </c>
      <c r="W120" s="23">
        <v>101</v>
      </c>
      <c r="X120" s="23">
        <v>109</v>
      </c>
      <c r="Y120" s="23">
        <v>122</v>
      </c>
      <c r="Z120" s="23">
        <v>135</v>
      </c>
      <c r="AA120" s="23">
        <v>141</v>
      </c>
      <c r="AB120" s="23">
        <v>133</v>
      </c>
      <c r="AC120" s="23">
        <v>140</v>
      </c>
      <c r="AD120" s="23">
        <v>192</v>
      </c>
      <c r="AE120" s="23">
        <v>166</v>
      </c>
      <c r="AF120" s="23">
        <v>223</v>
      </c>
      <c r="AG120" s="23">
        <v>173</v>
      </c>
      <c r="AH120" s="23">
        <v>191</v>
      </c>
      <c r="AI120" s="23">
        <v>151</v>
      </c>
      <c r="AJ120" s="23">
        <v>153</v>
      </c>
      <c r="AK120" s="23">
        <v>119</v>
      </c>
      <c r="AL120" s="22" t="s">
        <v>93</v>
      </c>
      <c r="AM120" s="24">
        <f t="shared" si="144"/>
        <v>0.4470588235294118</v>
      </c>
      <c r="AN120" s="24">
        <f t="shared" si="145"/>
        <v>0.4166666666666667</v>
      </c>
      <c r="AO120" s="24">
        <f t="shared" si="146"/>
        <v>0.608</v>
      </c>
      <c r="AP120" s="24">
        <f t="shared" si="147"/>
        <v>0.4294117647058823</v>
      </c>
      <c r="AQ120" s="24">
        <f t="shared" si="148"/>
        <v>0.5590551181102362</v>
      </c>
      <c r="AR120" s="24">
        <f t="shared" si="149"/>
        <v>0.41228070175438597</v>
      </c>
      <c r="AS120" s="24">
        <f t="shared" si="150"/>
        <v>0.3020408163265306</v>
      </c>
      <c r="AT120" s="24">
        <f t="shared" si="151"/>
        <v>0.37610619469026546</v>
      </c>
      <c r="AU120" s="24">
        <f t="shared" si="152"/>
        <v>0.3904761904761905</v>
      </c>
      <c r="AV120" s="24">
        <f t="shared" si="153"/>
        <v>0.3153846153846154</v>
      </c>
      <c r="AW120" s="24">
        <f t="shared" si="154"/>
        <v>0.44554455445544555</v>
      </c>
      <c r="AX120" s="24">
        <f t="shared" si="155"/>
        <v>0.45185185185185184</v>
      </c>
      <c r="AY120" s="24">
        <f t="shared" si="156"/>
        <v>0.2930232558139535</v>
      </c>
      <c r="AZ120" s="24">
        <f t="shared" si="157"/>
        <v>0.2983606557377049</v>
      </c>
      <c r="BA120" s="24">
        <f t="shared" si="158"/>
        <v>0.5258620689655172</v>
      </c>
      <c r="BB120" s="24">
        <f t="shared" si="159"/>
        <v>0.43673469387755104</v>
      </c>
      <c r="BC120" s="24">
        <f t="shared" si="160"/>
        <v>0.5454545454545454</v>
      </c>
      <c r="BD120" s="24">
        <f t="shared" si="161"/>
        <v>0.5366153846153846</v>
      </c>
      <c r="BE120" s="24">
        <f t="shared" si="162"/>
        <v>0.25774877650897227</v>
      </c>
      <c r="BF120" s="24">
        <f t="shared" si="163"/>
        <v>0.34782608695652173</v>
      </c>
      <c r="BG120" s="24">
        <f t="shared" si="164"/>
        <v>0.6521008403361345</v>
      </c>
      <c r="BH120" s="24">
        <f t="shared" si="165"/>
        <v>0.3902627511591963</v>
      </c>
      <c r="BI120" s="24">
        <f t="shared" si="166"/>
        <v>0.4164278892072588</v>
      </c>
      <c r="BJ120" s="24">
        <f t="shared" si="167"/>
        <v>0.38006230529595014</v>
      </c>
      <c r="BK120" s="24">
        <f t="shared" si="168"/>
        <v>0.44554455445544555</v>
      </c>
      <c r="BL120" s="24">
        <f t="shared" si="169"/>
        <v>0.444794952681388</v>
      </c>
      <c r="BM120" s="24">
        <f t="shared" si="170"/>
        <v>0.42249047013977126</v>
      </c>
      <c r="BN120" s="24">
        <f t="shared" si="176"/>
        <v>0.4005722460658083</v>
      </c>
      <c r="BO120" s="24">
        <f t="shared" si="177"/>
        <v>0.48350541425333665</v>
      </c>
      <c r="BP120" s="24">
        <f t="shared" si="171"/>
        <v>0.45059717698154184</v>
      </c>
      <c r="BQ120" s="25">
        <f t="shared" si="172"/>
        <v>0.5210280373831776</v>
      </c>
      <c r="BR120" s="24">
        <f t="shared" si="173"/>
        <v>0.3967889908256881</v>
      </c>
      <c r="BS120" s="24">
        <f t="shared" si="174"/>
        <v>0.39059304703476483</v>
      </c>
      <c r="BT120" s="6">
        <f t="shared" si="175"/>
        <v>0.37844611528822053</v>
      </c>
      <c r="BU120" s="6">
        <f t="shared" si="175"/>
        <v>0.3355263157894737</v>
      </c>
      <c r="BV120" s="6">
        <f t="shared" si="175"/>
        <v>0.3059125964010283</v>
      </c>
      <c r="BW120" s="22" t="s">
        <v>93</v>
      </c>
    </row>
    <row r="121" spans="1:75" ht="11.25">
      <c r="A121" s="15" t="s">
        <v>94</v>
      </c>
      <c r="B121" s="5">
        <v>268</v>
      </c>
      <c r="C121" s="5">
        <v>489</v>
      </c>
      <c r="D121" s="5">
        <v>1121</v>
      </c>
      <c r="E121" s="5">
        <v>1475</v>
      </c>
      <c r="F121" s="5">
        <v>959</v>
      </c>
      <c r="G121" s="5">
        <v>2551</v>
      </c>
      <c r="H121" s="5">
        <v>1851</v>
      </c>
      <c r="I121" s="5">
        <v>1697</v>
      </c>
      <c r="J121" s="5">
        <v>1761</v>
      </c>
      <c r="K121" s="5">
        <v>938</v>
      </c>
      <c r="L121" s="5">
        <v>1074</v>
      </c>
      <c r="M121" s="5">
        <v>785</v>
      </c>
      <c r="N121" s="5">
        <v>1237</v>
      </c>
      <c r="O121" s="5">
        <v>1550</v>
      </c>
      <c r="P121" s="5">
        <v>1417</v>
      </c>
      <c r="Q121" s="5">
        <v>1092</v>
      </c>
      <c r="R121" s="5">
        <v>1394</v>
      </c>
      <c r="S121" s="5">
        <v>2729</v>
      </c>
      <c r="T121" s="5">
        <v>1787</v>
      </c>
      <c r="U121" s="5">
        <v>1953</v>
      </c>
      <c r="V121" s="5">
        <v>1823</v>
      </c>
      <c r="W121" s="5">
        <v>1181</v>
      </c>
      <c r="X121" s="5">
        <v>1280</v>
      </c>
      <c r="Y121" s="5">
        <v>1908</v>
      </c>
      <c r="Z121" s="5">
        <v>2166</v>
      </c>
      <c r="AA121" s="5">
        <v>2082</v>
      </c>
      <c r="AB121" s="5">
        <v>2329</v>
      </c>
      <c r="AC121" s="5">
        <v>2674</v>
      </c>
      <c r="AD121" s="5">
        <v>2789</v>
      </c>
      <c r="AE121" s="5">
        <v>2396</v>
      </c>
      <c r="AF121" s="5">
        <v>2721</v>
      </c>
      <c r="AG121" s="5">
        <v>2758</v>
      </c>
      <c r="AH121" s="5">
        <v>3613</v>
      </c>
      <c r="AI121" s="5">
        <v>2417</v>
      </c>
      <c r="AJ121" s="5">
        <v>3216</v>
      </c>
      <c r="AK121" s="5">
        <v>2338</v>
      </c>
      <c r="AL121" s="15" t="s">
        <v>94</v>
      </c>
      <c r="AM121" s="6">
        <f t="shared" si="144"/>
        <v>3.152941176470588</v>
      </c>
      <c r="AN121" s="6">
        <f t="shared" si="145"/>
        <v>8.15</v>
      </c>
      <c r="AO121" s="6">
        <f t="shared" si="146"/>
        <v>8.968</v>
      </c>
      <c r="AP121" s="6">
        <f t="shared" si="147"/>
        <v>8.676470588235293</v>
      </c>
      <c r="AQ121" s="6">
        <f t="shared" si="148"/>
        <v>7.551181102362205</v>
      </c>
      <c r="AR121" s="6">
        <f t="shared" si="149"/>
        <v>11.18859649122807</v>
      </c>
      <c r="AS121" s="6">
        <f t="shared" si="150"/>
        <v>7.555102040816327</v>
      </c>
      <c r="AT121" s="6">
        <f t="shared" si="151"/>
        <v>7.508849557522124</v>
      </c>
      <c r="AU121" s="6">
        <f t="shared" si="152"/>
        <v>8.385714285714286</v>
      </c>
      <c r="AV121" s="6">
        <f t="shared" si="153"/>
        <v>7.2153846153846155</v>
      </c>
      <c r="AW121" s="6">
        <f t="shared" si="154"/>
        <v>5.316831683168317</v>
      </c>
      <c r="AX121" s="6">
        <f t="shared" si="155"/>
        <v>5.814814814814815</v>
      </c>
      <c r="AY121" s="6">
        <f t="shared" si="156"/>
        <v>5.753488372093023</v>
      </c>
      <c r="AZ121" s="6">
        <f t="shared" si="157"/>
        <v>5.081967213114754</v>
      </c>
      <c r="BA121" s="6">
        <f t="shared" si="158"/>
        <v>6.107758620689655</v>
      </c>
      <c r="BB121" s="6">
        <f t="shared" si="159"/>
        <v>4.457142857142857</v>
      </c>
      <c r="BC121" s="6">
        <f t="shared" si="160"/>
        <v>4.874125874125874</v>
      </c>
      <c r="BD121" s="6">
        <f t="shared" si="161"/>
        <v>6.717538461538462</v>
      </c>
      <c r="BE121" s="6">
        <f t="shared" si="162"/>
        <v>5.830342577487765</v>
      </c>
      <c r="BF121" s="6">
        <f t="shared" si="163"/>
        <v>5.856071964017991</v>
      </c>
      <c r="BG121" s="6">
        <f t="shared" si="164"/>
        <v>6.127731092436975</v>
      </c>
      <c r="BH121" s="6">
        <f t="shared" si="165"/>
        <v>4.563369397217929</v>
      </c>
      <c r="BI121" s="6">
        <f t="shared" si="166"/>
        <v>4.890162368672398</v>
      </c>
      <c r="BJ121" s="6">
        <f t="shared" si="167"/>
        <v>5.94392523364486</v>
      </c>
      <c r="BK121" s="6">
        <f t="shared" si="168"/>
        <v>7.148514851485149</v>
      </c>
      <c r="BL121" s="6">
        <f t="shared" si="169"/>
        <v>6.5678233438485805</v>
      </c>
      <c r="BM121" s="6">
        <f t="shared" si="170"/>
        <v>7.398348157560355</v>
      </c>
      <c r="BN121" s="6">
        <f t="shared" si="176"/>
        <v>7.650929899856939</v>
      </c>
      <c r="BO121" s="6">
        <f t="shared" si="177"/>
        <v>7.023419793502896</v>
      </c>
      <c r="BP121" s="6">
        <f t="shared" si="171"/>
        <v>6.503800217155266</v>
      </c>
      <c r="BQ121" s="17">
        <f t="shared" si="172"/>
        <v>6.357476635514018</v>
      </c>
      <c r="BR121" s="6">
        <f t="shared" si="173"/>
        <v>6.325688073394495</v>
      </c>
      <c r="BS121" s="6">
        <f t="shared" si="174"/>
        <v>7.3885480572597135</v>
      </c>
      <c r="BT121" s="6">
        <f t="shared" si="175"/>
        <v>6.057644110275689</v>
      </c>
      <c r="BU121" s="6">
        <f t="shared" si="175"/>
        <v>7.052631578947368</v>
      </c>
      <c r="BV121" s="6">
        <f t="shared" si="175"/>
        <v>6.010282776349614</v>
      </c>
      <c r="BW121" s="15" t="s">
        <v>94</v>
      </c>
    </row>
    <row r="122" spans="1:75" s="26" customFormat="1" ht="11.25">
      <c r="A122" s="22" t="s">
        <v>95</v>
      </c>
      <c r="B122" s="23">
        <v>139</v>
      </c>
      <c r="C122" s="23">
        <v>104</v>
      </c>
      <c r="D122" s="23">
        <v>272</v>
      </c>
      <c r="E122" s="23">
        <v>219</v>
      </c>
      <c r="F122" s="23">
        <v>193</v>
      </c>
      <c r="G122" s="23">
        <v>244</v>
      </c>
      <c r="H122" s="23">
        <v>289</v>
      </c>
      <c r="I122" s="23">
        <v>252</v>
      </c>
      <c r="J122" s="23">
        <v>234</v>
      </c>
      <c r="K122" s="23">
        <v>114</v>
      </c>
      <c r="L122" s="23">
        <v>248</v>
      </c>
      <c r="M122" s="23">
        <v>141</v>
      </c>
      <c r="N122" s="23">
        <v>255</v>
      </c>
      <c r="O122" s="23">
        <v>343</v>
      </c>
      <c r="P122" s="23">
        <v>274</v>
      </c>
      <c r="Q122" s="23">
        <v>234</v>
      </c>
      <c r="R122" s="23">
        <v>354</v>
      </c>
      <c r="S122" s="23">
        <v>564</v>
      </c>
      <c r="T122" s="23">
        <v>365</v>
      </c>
      <c r="U122" s="23">
        <v>456</v>
      </c>
      <c r="V122" s="23">
        <v>522</v>
      </c>
      <c r="W122" s="23">
        <v>342</v>
      </c>
      <c r="X122" s="23">
        <v>425</v>
      </c>
      <c r="Y122" s="23">
        <v>650</v>
      </c>
      <c r="Z122" s="23">
        <v>658</v>
      </c>
      <c r="AA122" s="23">
        <v>704</v>
      </c>
      <c r="AB122" s="23">
        <v>773</v>
      </c>
      <c r="AC122" s="23">
        <v>807</v>
      </c>
      <c r="AD122" s="23">
        <v>896</v>
      </c>
      <c r="AE122" s="23">
        <v>906</v>
      </c>
      <c r="AF122" s="23">
        <v>1055</v>
      </c>
      <c r="AG122" s="23">
        <v>1031</v>
      </c>
      <c r="AH122" s="23">
        <v>1181</v>
      </c>
      <c r="AI122" s="23">
        <v>887</v>
      </c>
      <c r="AJ122" s="23">
        <v>968</v>
      </c>
      <c r="AK122" s="23">
        <v>921</v>
      </c>
      <c r="AL122" s="22" t="s">
        <v>95</v>
      </c>
      <c r="AM122" s="24">
        <f t="shared" si="144"/>
        <v>1.6352941176470588</v>
      </c>
      <c r="AN122" s="24">
        <f t="shared" si="145"/>
        <v>1.7333333333333334</v>
      </c>
      <c r="AO122" s="24">
        <f t="shared" si="146"/>
        <v>2.176</v>
      </c>
      <c r="AP122" s="24">
        <f t="shared" si="147"/>
        <v>1.2882352941176471</v>
      </c>
      <c r="AQ122" s="24">
        <f t="shared" si="148"/>
        <v>1.5196850393700787</v>
      </c>
      <c r="AR122" s="24">
        <f t="shared" si="149"/>
        <v>1.0701754385964912</v>
      </c>
      <c r="AS122" s="24">
        <f t="shared" si="150"/>
        <v>1.1795918367346938</v>
      </c>
      <c r="AT122" s="24">
        <f t="shared" si="151"/>
        <v>1.1150442477876106</v>
      </c>
      <c r="AU122" s="24">
        <f t="shared" si="152"/>
        <v>1.1142857142857143</v>
      </c>
      <c r="AV122" s="24">
        <f t="shared" si="153"/>
        <v>0.8769230769230769</v>
      </c>
      <c r="AW122" s="24">
        <f t="shared" si="154"/>
        <v>1.2277227722772277</v>
      </c>
      <c r="AX122" s="24">
        <f t="shared" si="155"/>
        <v>1.0444444444444445</v>
      </c>
      <c r="AY122" s="24">
        <f t="shared" si="156"/>
        <v>1.186046511627907</v>
      </c>
      <c r="AZ122" s="24">
        <f t="shared" si="157"/>
        <v>1.1245901639344262</v>
      </c>
      <c r="BA122" s="24">
        <f t="shared" si="158"/>
        <v>1.1810344827586208</v>
      </c>
      <c r="BB122" s="24">
        <f t="shared" si="159"/>
        <v>0.9551020408163265</v>
      </c>
      <c r="BC122" s="24">
        <f t="shared" si="160"/>
        <v>1.2377622377622377</v>
      </c>
      <c r="BD122" s="24">
        <f t="shared" si="161"/>
        <v>1.3883076923076922</v>
      </c>
      <c r="BE122" s="24">
        <f t="shared" si="162"/>
        <v>1.1908646003262642</v>
      </c>
      <c r="BF122" s="24">
        <f t="shared" si="163"/>
        <v>1.3673163418290855</v>
      </c>
      <c r="BG122" s="24">
        <f t="shared" si="164"/>
        <v>1.7546218487394958</v>
      </c>
      <c r="BH122" s="24">
        <f t="shared" si="165"/>
        <v>1.3214837712519318</v>
      </c>
      <c r="BI122" s="24">
        <f t="shared" si="166"/>
        <v>1.6236867239732569</v>
      </c>
      <c r="BJ122" s="24">
        <f t="shared" si="167"/>
        <v>2.0249221183800623</v>
      </c>
      <c r="BK122" s="24">
        <f t="shared" si="168"/>
        <v>2.1716171617161715</v>
      </c>
      <c r="BL122" s="24">
        <f t="shared" si="169"/>
        <v>2.220820189274448</v>
      </c>
      <c r="BM122" s="24">
        <f t="shared" si="170"/>
        <v>2.4555273189326554</v>
      </c>
      <c r="BN122" s="24">
        <f t="shared" si="176"/>
        <v>2.3090128755364807</v>
      </c>
      <c r="BO122" s="24">
        <f t="shared" si="177"/>
        <v>2.2563585998489044</v>
      </c>
      <c r="BP122" s="24">
        <f t="shared" si="171"/>
        <v>2.45928338762215</v>
      </c>
      <c r="BQ122" s="25">
        <f t="shared" si="172"/>
        <v>2.4649532710280373</v>
      </c>
      <c r="BR122" s="24">
        <f t="shared" si="173"/>
        <v>2.364678899082569</v>
      </c>
      <c r="BS122" s="24">
        <f t="shared" si="174"/>
        <v>2.4151329243353783</v>
      </c>
      <c r="BT122" s="6">
        <f t="shared" si="175"/>
        <v>2.2230576441102756</v>
      </c>
      <c r="BU122" s="6">
        <f t="shared" si="175"/>
        <v>2.1228070175438596</v>
      </c>
      <c r="BV122" s="6">
        <f t="shared" si="175"/>
        <v>2.367609254498715</v>
      </c>
      <c r="BW122" s="22" t="s">
        <v>95</v>
      </c>
    </row>
    <row r="123" spans="1:75" ht="11.25">
      <c r="A123" s="15" t="s">
        <v>169</v>
      </c>
      <c r="B123" s="5"/>
      <c r="C123" s="5">
        <v>1</v>
      </c>
      <c r="D123" s="5"/>
      <c r="E123" s="5"/>
      <c r="F123" s="5"/>
      <c r="G123" s="5"/>
      <c r="H123" s="5"/>
      <c r="I123" s="5">
        <v>1</v>
      </c>
      <c r="J123" s="5"/>
      <c r="K123" s="5"/>
      <c r="L123" s="5"/>
      <c r="M123" s="5"/>
      <c r="N123" s="5"/>
      <c r="O123" s="5"/>
      <c r="P123" s="5"/>
      <c r="Q123" s="5">
        <v>1</v>
      </c>
      <c r="R123" s="5"/>
      <c r="S123" s="5">
        <v>1</v>
      </c>
      <c r="T123" s="5">
        <v>2</v>
      </c>
      <c r="U123" s="5">
        <v>2</v>
      </c>
      <c r="V123" s="5">
        <v>1</v>
      </c>
      <c r="W123" s="5">
        <v>2</v>
      </c>
      <c r="X123" s="5"/>
      <c r="Y123" s="5"/>
      <c r="Z123" s="5"/>
      <c r="AA123" s="5">
        <v>2</v>
      </c>
      <c r="AB123" s="5"/>
      <c r="AC123" s="5"/>
      <c r="AD123" s="5">
        <v>1</v>
      </c>
      <c r="AE123" s="5">
        <v>2</v>
      </c>
      <c r="AF123" s="5">
        <v>6</v>
      </c>
      <c r="AG123" s="5">
        <v>3</v>
      </c>
      <c r="AH123" s="5">
        <v>1</v>
      </c>
      <c r="AI123" s="5">
        <v>6</v>
      </c>
      <c r="AJ123" s="5">
        <v>7</v>
      </c>
      <c r="AK123" s="5">
        <v>1</v>
      </c>
      <c r="AL123" s="15" t="s">
        <v>169</v>
      </c>
      <c r="AM123" s="6">
        <f t="shared" si="144"/>
        <v>0</v>
      </c>
      <c r="AN123" s="6">
        <f t="shared" si="145"/>
        <v>0.016666666666666666</v>
      </c>
      <c r="AO123" s="6">
        <f t="shared" si="146"/>
        <v>0</v>
      </c>
      <c r="AP123" s="6">
        <f t="shared" si="147"/>
        <v>0</v>
      </c>
      <c r="AQ123" s="6">
        <f t="shared" si="148"/>
        <v>0</v>
      </c>
      <c r="AR123" s="6">
        <f t="shared" si="149"/>
        <v>0</v>
      </c>
      <c r="AS123" s="6">
        <f t="shared" si="150"/>
        <v>0</v>
      </c>
      <c r="AT123" s="6">
        <f t="shared" si="151"/>
        <v>0.004424778761061947</v>
      </c>
      <c r="AU123" s="6">
        <f t="shared" si="152"/>
        <v>0</v>
      </c>
      <c r="AV123" s="6">
        <f t="shared" si="153"/>
        <v>0</v>
      </c>
      <c r="AW123" s="6">
        <f t="shared" si="154"/>
        <v>0</v>
      </c>
      <c r="AX123" s="6">
        <f t="shared" si="155"/>
        <v>0</v>
      </c>
      <c r="AY123" s="6">
        <f t="shared" si="156"/>
        <v>0</v>
      </c>
      <c r="AZ123" s="6">
        <f t="shared" si="157"/>
        <v>0</v>
      </c>
      <c r="BA123" s="6">
        <f t="shared" si="158"/>
        <v>0</v>
      </c>
      <c r="BB123" s="6">
        <f t="shared" si="159"/>
        <v>0.004081632653061225</v>
      </c>
      <c r="BC123" s="6">
        <f t="shared" si="160"/>
        <v>0</v>
      </c>
      <c r="BD123" s="6">
        <f t="shared" si="161"/>
        <v>0.0024615384615384616</v>
      </c>
      <c r="BE123" s="6">
        <f t="shared" si="162"/>
        <v>0.0065252854812398045</v>
      </c>
      <c r="BF123" s="6">
        <f t="shared" si="163"/>
        <v>0.005997001499250375</v>
      </c>
      <c r="BG123" s="6">
        <f t="shared" si="164"/>
        <v>0.0033613445378151263</v>
      </c>
      <c r="BH123" s="6">
        <f t="shared" si="165"/>
        <v>0.0077279752704791345</v>
      </c>
      <c r="BI123" s="6">
        <f t="shared" si="166"/>
        <v>0</v>
      </c>
      <c r="BJ123" s="6">
        <f t="shared" si="167"/>
        <v>0</v>
      </c>
      <c r="BK123" s="6">
        <f t="shared" si="168"/>
        <v>0</v>
      </c>
      <c r="BL123" s="6">
        <f t="shared" si="169"/>
        <v>0.006309148264984227</v>
      </c>
      <c r="BM123" s="6">
        <f t="shared" si="170"/>
        <v>0</v>
      </c>
      <c r="BN123" s="6">
        <f t="shared" si="176"/>
        <v>0</v>
      </c>
      <c r="BO123" s="6">
        <f t="shared" si="177"/>
        <v>0.002518257365902795</v>
      </c>
      <c r="BP123" s="6">
        <f t="shared" si="171"/>
        <v>0.005428881650380022</v>
      </c>
      <c r="BQ123" s="17">
        <f t="shared" si="172"/>
        <v>0.014018691588785047</v>
      </c>
      <c r="BR123" s="6">
        <f t="shared" si="173"/>
        <v>0.006880733944954129</v>
      </c>
      <c r="BS123" s="6">
        <f t="shared" si="174"/>
        <v>0.002044989775051125</v>
      </c>
      <c r="BT123" s="6">
        <f t="shared" si="175"/>
        <v>0.015037593984962405</v>
      </c>
      <c r="BU123" s="6">
        <f t="shared" si="175"/>
        <v>0.015350877192982455</v>
      </c>
      <c r="BV123" s="6">
        <f t="shared" si="175"/>
        <v>0.002570694087403599</v>
      </c>
      <c r="BW123" s="15" t="s">
        <v>169</v>
      </c>
    </row>
    <row r="124" spans="1:75" s="26" customFormat="1" ht="11.25">
      <c r="A124" s="22" t="s">
        <v>96</v>
      </c>
      <c r="B124" s="23">
        <v>32</v>
      </c>
      <c r="C124" s="23">
        <v>14</v>
      </c>
      <c r="D124" s="23">
        <v>33</v>
      </c>
      <c r="E124" s="23">
        <v>20</v>
      </c>
      <c r="F124" s="23">
        <v>23</v>
      </c>
      <c r="G124" s="23">
        <v>19</v>
      </c>
      <c r="H124" s="23">
        <v>17</v>
      </c>
      <c r="I124" s="23">
        <v>11</v>
      </c>
      <c r="J124" s="23">
        <v>20</v>
      </c>
      <c r="K124" s="23">
        <v>11</v>
      </c>
      <c r="L124" s="23">
        <v>19</v>
      </c>
      <c r="M124" s="23">
        <v>5</v>
      </c>
      <c r="N124" s="23">
        <v>14</v>
      </c>
      <c r="O124" s="23">
        <v>7</v>
      </c>
      <c r="P124" s="23">
        <v>12</v>
      </c>
      <c r="Q124" s="23">
        <v>6</v>
      </c>
      <c r="R124" s="23">
        <v>12</v>
      </c>
      <c r="S124" s="23">
        <v>27</v>
      </c>
      <c r="T124" s="23">
        <v>14</v>
      </c>
      <c r="U124" s="23">
        <v>30</v>
      </c>
      <c r="V124" s="23">
        <v>21</v>
      </c>
      <c r="W124" s="23">
        <v>32</v>
      </c>
      <c r="X124" s="23">
        <v>17</v>
      </c>
      <c r="Y124" s="23">
        <v>19</v>
      </c>
      <c r="Z124" s="23">
        <v>18</v>
      </c>
      <c r="AA124" s="23">
        <v>20</v>
      </c>
      <c r="AB124" s="23">
        <v>17</v>
      </c>
      <c r="AC124" s="23">
        <v>18</v>
      </c>
      <c r="AD124" s="23">
        <v>22</v>
      </c>
      <c r="AE124" s="23">
        <v>11</v>
      </c>
      <c r="AF124" s="23">
        <v>16</v>
      </c>
      <c r="AG124" s="23">
        <v>21</v>
      </c>
      <c r="AH124" s="23">
        <v>20</v>
      </c>
      <c r="AI124" s="23">
        <v>16</v>
      </c>
      <c r="AJ124" s="23">
        <v>28</v>
      </c>
      <c r="AK124" s="23">
        <v>25</v>
      </c>
      <c r="AL124" s="22" t="s">
        <v>96</v>
      </c>
      <c r="AM124" s="24">
        <f t="shared" si="144"/>
        <v>0.3764705882352941</v>
      </c>
      <c r="AN124" s="24">
        <f t="shared" si="145"/>
        <v>0.23333333333333334</v>
      </c>
      <c r="AO124" s="24">
        <f t="shared" si="146"/>
        <v>0.264</v>
      </c>
      <c r="AP124" s="24">
        <f t="shared" si="147"/>
        <v>0.11764705882352941</v>
      </c>
      <c r="AQ124" s="24">
        <f t="shared" si="148"/>
        <v>0.18110236220472442</v>
      </c>
      <c r="AR124" s="24">
        <f t="shared" si="149"/>
        <v>0.08333333333333333</v>
      </c>
      <c r="AS124" s="24">
        <f t="shared" si="150"/>
        <v>0.06938775510204082</v>
      </c>
      <c r="AT124" s="24">
        <f t="shared" si="151"/>
        <v>0.048672566371681415</v>
      </c>
      <c r="AU124" s="24">
        <f t="shared" si="152"/>
        <v>0.09523809523809523</v>
      </c>
      <c r="AV124" s="24">
        <f t="shared" si="153"/>
        <v>0.08461538461538462</v>
      </c>
      <c r="AW124" s="24">
        <f t="shared" si="154"/>
        <v>0.09405940594059406</v>
      </c>
      <c r="AX124" s="24">
        <f t="shared" si="155"/>
        <v>0.037037037037037035</v>
      </c>
      <c r="AY124" s="24">
        <f t="shared" si="156"/>
        <v>0.06511627906976744</v>
      </c>
      <c r="AZ124" s="24">
        <f t="shared" si="157"/>
        <v>0.022950819672131147</v>
      </c>
      <c r="BA124" s="24">
        <f t="shared" si="158"/>
        <v>0.05172413793103448</v>
      </c>
      <c r="BB124" s="24">
        <f t="shared" si="159"/>
        <v>0.024489795918367346</v>
      </c>
      <c r="BC124" s="24">
        <f t="shared" si="160"/>
        <v>0.04195804195804196</v>
      </c>
      <c r="BD124" s="24">
        <f t="shared" si="161"/>
        <v>0.06646153846153846</v>
      </c>
      <c r="BE124" s="24">
        <f t="shared" si="162"/>
        <v>0.04567699836867863</v>
      </c>
      <c r="BF124" s="24">
        <f t="shared" si="163"/>
        <v>0.08995502248875563</v>
      </c>
      <c r="BG124" s="24">
        <f t="shared" si="164"/>
        <v>0.07058823529411765</v>
      </c>
      <c r="BH124" s="24">
        <f t="shared" si="165"/>
        <v>0.12364760432766615</v>
      </c>
      <c r="BI124" s="24">
        <f t="shared" si="166"/>
        <v>0.06494746895893028</v>
      </c>
      <c r="BJ124" s="24">
        <f t="shared" si="167"/>
        <v>0.059190031152647975</v>
      </c>
      <c r="BK124" s="24">
        <f t="shared" si="168"/>
        <v>0.0594059405940594</v>
      </c>
      <c r="BL124" s="24">
        <f t="shared" si="169"/>
        <v>0.06309148264984227</v>
      </c>
      <c r="BM124" s="24">
        <f t="shared" si="170"/>
        <v>0.05400254129606099</v>
      </c>
      <c r="BN124" s="24">
        <f t="shared" si="176"/>
        <v>0.05150214592274678</v>
      </c>
      <c r="BO124" s="24">
        <f t="shared" si="177"/>
        <v>0.055401662049861494</v>
      </c>
      <c r="BP124" s="24">
        <f t="shared" si="171"/>
        <v>0.029858849077090122</v>
      </c>
      <c r="BQ124" s="25">
        <f t="shared" si="172"/>
        <v>0.037383177570093455</v>
      </c>
      <c r="BR124" s="24">
        <f t="shared" si="173"/>
        <v>0.0481651376146789</v>
      </c>
      <c r="BS124" s="24">
        <f t="shared" si="174"/>
        <v>0.0408997955010225</v>
      </c>
      <c r="BT124" s="6">
        <f t="shared" si="175"/>
        <v>0.040100250626566414</v>
      </c>
      <c r="BU124" s="6">
        <f t="shared" si="175"/>
        <v>0.06140350877192982</v>
      </c>
      <c r="BV124" s="6">
        <f t="shared" si="175"/>
        <v>0.06426735218508997</v>
      </c>
      <c r="BW124" s="22" t="s">
        <v>96</v>
      </c>
    </row>
    <row r="125" spans="1:75" ht="11.25">
      <c r="A125" s="15" t="s">
        <v>98</v>
      </c>
      <c r="B125" s="5">
        <v>337</v>
      </c>
      <c r="C125" s="5">
        <v>359</v>
      </c>
      <c r="D125" s="5">
        <v>1721</v>
      </c>
      <c r="E125" s="5">
        <v>1979</v>
      </c>
      <c r="F125" s="5">
        <v>558</v>
      </c>
      <c r="G125" s="5">
        <v>1916</v>
      </c>
      <c r="H125" s="5">
        <v>2035</v>
      </c>
      <c r="I125" s="5">
        <v>1559</v>
      </c>
      <c r="J125" s="5">
        <v>909</v>
      </c>
      <c r="K125" s="5">
        <v>938</v>
      </c>
      <c r="L125" s="5">
        <v>1010</v>
      </c>
      <c r="M125" s="5">
        <v>1095</v>
      </c>
      <c r="N125" s="5">
        <v>1731</v>
      </c>
      <c r="O125" s="5">
        <v>1655</v>
      </c>
      <c r="P125" s="5">
        <v>1998</v>
      </c>
      <c r="Q125" s="5">
        <v>1120</v>
      </c>
      <c r="R125" s="5">
        <v>1370</v>
      </c>
      <c r="S125" s="5">
        <v>2720</v>
      </c>
      <c r="T125" s="5">
        <v>2293</v>
      </c>
      <c r="U125" s="5">
        <v>1966</v>
      </c>
      <c r="V125" s="5">
        <v>2081</v>
      </c>
      <c r="W125" s="5">
        <v>1436</v>
      </c>
      <c r="X125" s="5">
        <v>1828</v>
      </c>
      <c r="Y125" s="5">
        <v>1635</v>
      </c>
      <c r="Z125" s="5">
        <v>1934</v>
      </c>
      <c r="AA125" s="5">
        <v>1833</v>
      </c>
      <c r="AB125" s="5">
        <v>3739</v>
      </c>
      <c r="AC125" s="5">
        <v>2272</v>
      </c>
      <c r="AD125" s="5">
        <v>2277</v>
      </c>
      <c r="AE125" s="5">
        <v>1654</v>
      </c>
      <c r="AF125" s="5">
        <v>2266</v>
      </c>
      <c r="AG125" s="5">
        <v>1843</v>
      </c>
      <c r="AH125" s="5">
        <v>2203</v>
      </c>
      <c r="AI125" s="5">
        <v>1694</v>
      </c>
      <c r="AJ125" s="5">
        <v>1679</v>
      </c>
      <c r="AK125" s="5">
        <v>1584</v>
      </c>
      <c r="AL125" s="15" t="s">
        <v>98</v>
      </c>
      <c r="AM125" s="6">
        <f aca="true" t="shared" si="178" ref="AM125:AM143">B125/B$197</f>
        <v>3.9647058823529413</v>
      </c>
      <c r="AN125" s="6">
        <f aca="true" t="shared" si="179" ref="AN125:AN143">C125/C$197</f>
        <v>5.983333333333333</v>
      </c>
      <c r="AO125" s="6">
        <f aca="true" t="shared" si="180" ref="AO125:AO143">D125/D$197</f>
        <v>13.768</v>
      </c>
      <c r="AP125" s="6">
        <f aca="true" t="shared" si="181" ref="AP125:AP143">E125/E$197</f>
        <v>11.641176470588235</v>
      </c>
      <c r="AQ125" s="6">
        <f aca="true" t="shared" si="182" ref="AQ125:AQ143">F125/F$197</f>
        <v>4.393700787401575</v>
      </c>
      <c r="AR125" s="6">
        <f aca="true" t="shared" si="183" ref="AR125:AR143">G125/G$197</f>
        <v>8.403508771929825</v>
      </c>
      <c r="AS125" s="6">
        <f aca="true" t="shared" si="184" ref="AS125:AS143">H125/H$197</f>
        <v>8.306122448979592</v>
      </c>
      <c r="AT125" s="6">
        <f aca="true" t="shared" si="185" ref="AT125:AT143">I125/I$197</f>
        <v>6.898230088495575</v>
      </c>
      <c r="AU125" s="6">
        <f aca="true" t="shared" si="186" ref="AU125:AU143">J125/J$197</f>
        <v>4.328571428571428</v>
      </c>
      <c r="AV125" s="6">
        <f aca="true" t="shared" si="187" ref="AV125:AV143">K125/K$197</f>
        <v>7.2153846153846155</v>
      </c>
      <c r="AW125" s="6">
        <f aca="true" t="shared" si="188" ref="AW125:AW143">L125/L$197</f>
        <v>5</v>
      </c>
      <c r="AX125" s="6">
        <f aca="true" t="shared" si="189" ref="AX125:AX143">M125/M$197</f>
        <v>8.11111111111111</v>
      </c>
      <c r="AY125" s="6">
        <f aca="true" t="shared" si="190" ref="AY125:AY143">N125/N$197</f>
        <v>8.051162790697674</v>
      </c>
      <c r="AZ125" s="6">
        <f aca="true" t="shared" si="191" ref="AZ125:AZ143">O125/O$197</f>
        <v>5.426229508196721</v>
      </c>
      <c r="BA125" s="6">
        <f aca="true" t="shared" si="192" ref="BA125:BA143">P125/P$197</f>
        <v>8.612068965517242</v>
      </c>
      <c r="BB125" s="6">
        <f aca="true" t="shared" si="193" ref="BB125:BB143">Q125/Q$197</f>
        <v>4.571428571428571</v>
      </c>
      <c r="BC125" s="6">
        <f aca="true" t="shared" si="194" ref="BC125:BC143">R125/R$197</f>
        <v>4.79020979020979</v>
      </c>
      <c r="BD125" s="6">
        <f aca="true" t="shared" si="195" ref="BD125:BD143">S125/S$197</f>
        <v>6.695384615384615</v>
      </c>
      <c r="BE125" s="6">
        <f aca="true" t="shared" si="196" ref="BE125:BE143">T125/T$197</f>
        <v>7.481239804241436</v>
      </c>
      <c r="BF125" s="6">
        <f aca="true" t="shared" si="197" ref="BF125:BF143">U125/U$197</f>
        <v>5.895052473763118</v>
      </c>
      <c r="BG125" s="6">
        <f aca="true" t="shared" si="198" ref="BG125:BG143">V125/V$197</f>
        <v>6.994957983193277</v>
      </c>
      <c r="BH125" s="6">
        <f aca="true" t="shared" si="199" ref="BH125:BH143">W125/W$197</f>
        <v>5.548686244204018</v>
      </c>
      <c r="BI125" s="6">
        <f aca="true" t="shared" si="200" ref="BI125:BI143">X125/X$197</f>
        <v>6.983763132760267</v>
      </c>
      <c r="BJ125" s="6">
        <f aca="true" t="shared" si="201" ref="BJ125:BJ143">Y125/Y$197</f>
        <v>5.093457943925234</v>
      </c>
      <c r="BK125" s="6">
        <f aca="true" t="shared" si="202" ref="BK125:BK143">Z125/Z$197</f>
        <v>6.382838283828383</v>
      </c>
      <c r="BL125" s="6">
        <f aca="true" t="shared" si="203" ref="BL125:BL143">AA125/AA$197</f>
        <v>5.782334384858044</v>
      </c>
      <c r="BM125" s="6">
        <f aca="true" t="shared" si="204" ref="BM125:BM143">AB125/AB$197</f>
        <v>11.87738246505718</v>
      </c>
      <c r="BN125" s="6">
        <f t="shared" si="176"/>
        <v>6.500715307582261</v>
      </c>
      <c r="BO125" s="6">
        <f t="shared" si="177"/>
        <v>5.734072022160665</v>
      </c>
      <c r="BP125" s="6">
        <f t="shared" si="171"/>
        <v>4.489685124864279</v>
      </c>
      <c r="BQ125" s="17">
        <f t="shared" si="172"/>
        <v>5.294392523364486</v>
      </c>
      <c r="BR125" s="6">
        <f t="shared" si="173"/>
        <v>4.227064220183486</v>
      </c>
      <c r="BS125" s="6">
        <f t="shared" si="174"/>
        <v>4.505112474437627</v>
      </c>
      <c r="BT125" s="6">
        <f t="shared" si="175"/>
        <v>4.245614035087719</v>
      </c>
      <c r="BU125" s="6">
        <f t="shared" si="175"/>
        <v>3.682017543859649</v>
      </c>
      <c r="BV125" s="6">
        <f t="shared" si="175"/>
        <v>4.071979434447301</v>
      </c>
      <c r="BW125" s="15" t="s">
        <v>98</v>
      </c>
    </row>
    <row r="126" spans="1:75" s="26" customFormat="1" ht="11.25">
      <c r="A126" s="22" t="s">
        <v>97</v>
      </c>
      <c r="B126" s="23">
        <v>32</v>
      </c>
      <c r="C126" s="23">
        <v>71</v>
      </c>
      <c r="D126" s="23">
        <v>119</v>
      </c>
      <c r="E126" s="23">
        <v>140</v>
      </c>
      <c r="F126" s="23">
        <v>141</v>
      </c>
      <c r="G126" s="23">
        <v>521</v>
      </c>
      <c r="H126" s="23">
        <v>146</v>
      </c>
      <c r="I126" s="23">
        <v>166</v>
      </c>
      <c r="J126" s="23">
        <v>196</v>
      </c>
      <c r="K126" s="23">
        <v>185</v>
      </c>
      <c r="L126" s="23">
        <v>105</v>
      </c>
      <c r="M126" s="23">
        <v>65</v>
      </c>
      <c r="N126" s="23">
        <v>281</v>
      </c>
      <c r="O126" s="23">
        <v>170</v>
      </c>
      <c r="P126" s="23">
        <v>278</v>
      </c>
      <c r="Q126" s="23">
        <v>183</v>
      </c>
      <c r="R126" s="23">
        <v>201</v>
      </c>
      <c r="S126" s="23">
        <v>380</v>
      </c>
      <c r="T126" s="23">
        <v>268</v>
      </c>
      <c r="U126" s="23">
        <v>400</v>
      </c>
      <c r="V126" s="23">
        <v>300</v>
      </c>
      <c r="W126" s="23">
        <v>414</v>
      </c>
      <c r="X126" s="23">
        <v>322</v>
      </c>
      <c r="Y126" s="23">
        <v>445</v>
      </c>
      <c r="Z126" s="23">
        <v>579</v>
      </c>
      <c r="AA126" s="23">
        <v>530</v>
      </c>
      <c r="AB126" s="23">
        <v>588</v>
      </c>
      <c r="AC126" s="23">
        <v>633</v>
      </c>
      <c r="AD126" s="23">
        <v>646</v>
      </c>
      <c r="AE126" s="23">
        <v>808</v>
      </c>
      <c r="AF126" s="23">
        <v>637</v>
      </c>
      <c r="AG126" s="23">
        <v>964</v>
      </c>
      <c r="AH126" s="23">
        <v>810</v>
      </c>
      <c r="AI126" s="23">
        <v>494</v>
      </c>
      <c r="AJ126" s="23">
        <v>534</v>
      </c>
      <c r="AK126" s="23">
        <v>591</v>
      </c>
      <c r="AL126" s="22" t="s">
        <v>97</v>
      </c>
      <c r="AM126" s="24">
        <f t="shared" si="178"/>
        <v>0.3764705882352941</v>
      </c>
      <c r="AN126" s="24">
        <f t="shared" si="179"/>
        <v>1.1833333333333333</v>
      </c>
      <c r="AO126" s="24">
        <f t="shared" si="180"/>
        <v>0.952</v>
      </c>
      <c r="AP126" s="24">
        <f t="shared" si="181"/>
        <v>0.8235294117647058</v>
      </c>
      <c r="AQ126" s="24">
        <f t="shared" si="182"/>
        <v>1.110236220472441</v>
      </c>
      <c r="AR126" s="24">
        <f t="shared" si="183"/>
        <v>2.2850877192982457</v>
      </c>
      <c r="AS126" s="24">
        <f t="shared" si="184"/>
        <v>0.5959183673469388</v>
      </c>
      <c r="AT126" s="24">
        <f t="shared" si="185"/>
        <v>0.7345132743362832</v>
      </c>
      <c r="AU126" s="24">
        <f t="shared" si="186"/>
        <v>0.9333333333333333</v>
      </c>
      <c r="AV126" s="24">
        <f t="shared" si="187"/>
        <v>1.4230769230769231</v>
      </c>
      <c r="AW126" s="24">
        <f t="shared" si="188"/>
        <v>0.5198019801980198</v>
      </c>
      <c r="AX126" s="24">
        <f t="shared" si="189"/>
        <v>0.48148148148148145</v>
      </c>
      <c r="AY126" s="24">
        <f t="shared" si="190"/>
        <v>1.3069767441860465</v>
      </c>
      <c r="AZ126" s="24">
        <f t="shared" si="191"/>
        <v>0.5573770491803278</v>
      </c>
      <c r="BA126" s="24">
        <f t="shared" si="192"/>
        <v>1.1982758620689655</v>
      </c>
      <c r="BB126" s="24">
        <f t="shared" si="193"/>
        <v>0.746938775510204</v>
      </c>
      <c r="BC126" s="24">
        <f t="shared" si="194"/>
        <v>0.7027972027972028</v>
      </c>
      <c r="BD126" s="24">
        <f t="shared" si="195"/>
        <v>0.9353846153846154</v>
      </c>
      <c r="BE126" s="24">
        <f t="shared" si="196"/>
        <v>0.8743882544861338</v>
      </c>
      <c r="BF126" s="24">
        <f t="shared" si="197"/>
        <v>1.199400299850075</v>
      </c>
      <c r="BG126" s="24">
        <f t="shared" si="198"/>
        <v>1.0084033613445378</v>
      </c>
      <c r="BH126" s="24">
        <f t="shared" si="199"/>
        <v>1.5996908809891808</v>
      </c>
      <c r="BI126" s="24">
        <f t="shared" si="200"/>
        <v>1.2301814708691499</v>
      </c>
      <c r="BJ126" s="24">
        <f t="shared" si="201"/>
        <v>1.3862928348909658</v>
      </c>
      <c r="BK126" s="24">
        <f t="shared" si="202"/>
        <v>1.9108910891089108</v>
      </c>
      <c r="BL126" s="24">
        <f t="shared" si="203"/>
        <v>1.6719242902208202</v>
      </c>
      <c r="BM126" s="24">
        <f t="shared" si="204"/>
        <v>1.8678526048284625</v>
      </c>
      <c r="BN126" s="24">
        <f t="shared" si="176"/>
        <v>1.8111587982832618</v>
      </c>
      <c r="BO126" s="24">
        <f t="shared" si="177"/>
        <v>1.6267942583732056</v>
      </c>
      <c r="BP126" s="24">
        <f t="shared" si="171"/>
        <v>2.193268186753529</v>
      </c>
      <c r="BQ126" s="25">
        <f t="shared" si="172"/>
        <v>1.4883177570093458</v>
      </c>
      <c r="BR126" s="24">
        <f t="shared" si="173"/>
        <v>2.2110091743119265</v>
      </c>
      <c r="BS126" s="24">
        <f t="shared" si="174"/>
        <v>1.656441717791411</v>
      </c>
      <c r="BT126" s="6">
        <f t="shared" si="175"/>
        <v>1.2380952380952381</v>
      </c>
      <c r="BU126" s="6">
        <f t="shared" si="175"/>
        <v>1.1710526315789473</v>
      </c>
      <c r="BV126" s="6">
        <f t="shared" si="175"/>
        <v>1.519280205655527</v>
      </c>
      <c r="BW126" s="22" t="s">
        <v>97</v>
      </c>
    </row>
    <row r="127" spans="1:75" ht="11.25">
      <c r="A127" s="15" t="s">
        <v>119</v>
      </c>
      <c r="B127" s="5">
        <v>7</v>
      </c>
      <c r="C127" s="5">
        <v>0</v>
      </c>
      <c r="D127" s="5">
        <v>6</v>
      </c>
      <c r="E127" s="5">
        <v>9</v>
      </c>
      <c r="F127" s="5">
        <v>1</v>
      </c>
      <c r="G127" s="5">
        <v>7</v>
      </c>
      <c r="H127" s="5">
        <v>3</v>
      </c>
      <c r="I127" s="5">
        <v>7</v>
      </c>
      <c r="J127" s="5">
        <v>20</v>
      </c>
      <c r="K127" s="5">
        <v>4</v>
      </c>
      <c r="L127" s="5">
        <v>18</v>
      </c>
      <c r="M127" s="5">
        <v>9</v>
      </c>
      <c r="N127" s="5">
        <v>13</v>
      </c>
      <c r="O127" s="5">
        <v>21</v>
      </c>
      <c r="P127" s="5">
        <v>14</v>
      </c>
      <c r="Q127" s="5">
        <v>23</v>
      </c>
      <c r="R127" s="5">
        <v>25</v>
      </c>
      <c r="S127" s="5">
        <v>41</v>
      </c>
      <c r="T127" s="5">
        <v>19</v>
      </c>
      <c r="U127" s="5">
        <v>17</v>
      </c>
      <c r="V127" s="5">
        <v>52</v>
      </c>
      <c r="W127" s="5">
        <v>18</v>
      </c>
      <c r="X127" s="5">
        <v>17</v>
      </c>
      <c r="Y127" s="5">
        <v>43</v>
      </c>
      <c r="Z127" s="5">
        <v>33</v>
      </c>
      <c r="AA127" s="5">
        <v>33</v>
      </c>
      <c r="AB127" s="5">
        <v>36</v>
      </c>
      <c r="AC127" s="5">
        <v>37</v>
      </c>
      <c r="AD127" s="5">
        <v>25</v>
      </c>
      <c r="AE127" s="5">
        <v>26</v>
      </c>
      <c r="AF127" s="5">
        <v>32</v>
      </c>
      <c r="AG127" s="5">
        <v>22</v>
      </c>
      <c r="AH127" s="5">
        <v>21</v>
      </c>
      <c r="AI127" s="5">
        <v>20</v>
      </c>
      <c r="AJ127" s="5">
        <v>25</v>
      </c>
      <c r="AK127" s="5">
        <v>27</v>
      </c>
      <c r="AL127" s="15" t="s">
        <v>119</v>
      </c>
      <c r="AM127" s="6">
        <f t="shared" si="178"/>
        <v>0.08235294117647059</v>
      </c>
      <c r="AN127" s="6">
        <f t="shared" si="179"/>
        <v>0</v>
      </c>
      <c r="AO127" s="6">
        <f t="shared" si="180"/>
        <v>0.048</v>
      </c>
      <c r="AP127" s="6">
        <f t="shared" si="181"/>
        <v>0.052941176470588235</v>
      </c>
      <c r="AQ127" s="6">
        <f t="shared" si="182"/>
        <v>0.007874015748031496</v>
      </c>
      <c r="AR127" s="6">
        <f t="shared" si="183"/>
        <v>0.03070175438596491</v>
      </c>
      <c r="AS127" s="6">
        <f t="shared" si="184"/>
        <v>0.012244897959183673</v>
      </c>
      <c r="AT127" s="6">
        <f t="shared" si="185"/>
        <v>0.030973451327433628</v>
      </c>
      <c r="AU127" s="6">
        <f t="shared" si="186"/>
        <v>0.09523809523809523</v>
      </c>
      <c r="AV127" s="6">
        <f t="shared" si="187"/>
        <v>0.03076923076923077</v>
      </c>
      <c r="AW127" s="6">
        <f t="shared" si="188"/>
        <v>0.0891089108910891</v>
      </c>
      <c r="AX127" s="6">
        <f t="shared" si="189"/>
        <v>0.06666666666666667</v>
      </c>
      <c r="AY127" s="6">
        <f t="shared" si="190"/>
        <v>0.06046511627906977</v>
      </c>
      <c r="AZ127" s="6">
        <f t="shared" si="191"/>
        <v>0.06885245901639345</v>
      </c>
      <c r="BA127" s="6">
        <f t="shared" si="192"/>
        <v>0.0603448275862069</v>
      </c>
      <c r="BB127" s="6">
        <f t="shared" si="193"/>
        <v>0.09387755102040816</v>
      </c>
      <c r="BC127" s="6">
        <f t="shared" si="194"/>
        <v>0.08741258741258741</v>
      </c>
      <c r="BD127" s="6">
        <f t="shared" si="195"/>
        <v>0.10092307692307692</v>
      </c>
      <c r="BE127" s="6">
        <f t="shared" si="196"/>
        <v>0.06199021207177814</v>
      </c>
      <c r="BF127" s="6">
        <f t="shared" si="197"/>
        <v>0.050974512743628186</v>
      </c>
      <c r="BG127" s="6">
        <f t="shared" si="198"/>
        <v>0.17478991596638654</v>
      </c>
      <c r="BH127" s="6">
        <f t="shared" si="199"/>
        <v>0.0695517774343122</v>
      </c>
      <c r="BI127" s="6">
        <f t="shared" si="200"/>
        <v>0.06494746895893028</v>
      </c>
      <c r="BJ127" s="6">
        <f t="shared" si="201"/>
        <v>0.13395638629283488</v>
      </c>
      <c r="BK127" s="6">
        <f t="shared" si="202"/>
        <v>0.10891089108910891</v>
      </c>
      <c r="BL127" s="6">
        <f t="shared" si="203"/>
        <v>0.10410094637223975</v>
      </c>
      <c r="BM127" s="6">
        <f t="shared" si="204"/>
        <v>0.11435832274459974</v>
      </c>
      <c r="BN127" s="6">
        <f t="shared" si="176"/>
        <v>0.10586552217453506</v>
      </c>
      <c r="BO127" s="6">
        <f t="shared" si="177"/>
        <v>0.06295643414756988</v>
      </c>
      <c r="BP127" s="6">
        <f t="shared" si="171"/>
        <v>0.07057546145494029</v>
      </c>
      <c r="BQ127" s="17">
        <f t="shared" si="172"/>
        <v>0.07476635514018691</v>
      </c>
      <c r="BR127" s="6">
        <f t="shared" si="173"/>
        <v>0.05045871559633028</v>
      </c>
      <c r="BS127" s="6">
        <f t="shared" si="174"/>
        <v>0.04294478527607362</v>
      </c>
      <c r="BT127" s="6">
        <f t="shared" si="175"/>
        <v>0.05012531328320802</v>
      </c>
      <c r="BU127" s="6">
        <f t="shared" si="175"/>
        <v>0.05482456140350877</v>
      </c>
      <c r="BV127" s="6">
        <f t="shared" si="175"/>
        <v>0.06940874035989718</v>
      </c>
      <c r="BW127" s="15" t="s">
        <v>119</v>
      </c>
    </row>
    <row r="128" spans="1:75" s="26" customFormat="1" ht="11.25">
      <c r="A128" s="22" t="s">
        <v>118</v>
      </c>
      <c r="B128" s="23"/>
      <c r="C128" s="23"/>
      <c r="D128" s="23"/>
      <c r="E128" s="23"/>
      <c r="F128" s="23"/>
      <c r="G128" s="23"/>
      <c r="H128" s="23"/>
      <c r="I128" s="23">
        <v>1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>
        <v>1</v>
      </c>
      <c r="AE128" s="23">
        <v>1</v>
      </c>
      <c r="AF128" s="23">
        <v>1</v>
      </c>
      <c r="AG128" s="23">
        <v>2</v>
      </c>
      <c r="AH128" s="23">
        <v>1</v>
      </c>
      <c r="AI128" s="23">
        <v>1</v>
      </c>
      <c r="AJ128" s="23">
        <v>1</v>
      </c>
      <c r="AK128" s="23"/>
      <c r="AL128" s="22" t="s">
        <v>118</v>
      </c>
      <c r="AM128" s="24">
        <f t="shared" si="178"/>
        <v>0</v>
      </c>
      <c r="AN128" s="24">
        <f t="shared" si="179"/>
        <v>0</v>
      </c>
      <c r="AO128" s="24">
        <f t="shared" si="180"/>
        <v>0</v>
      </c>
      <c r="AP128" s="24">
        <f t="shared" si="181"/>
        <v>0</v>
      </c>
      <c r="AQ128" s="24">
        <f t="shared" si="182"/>
        <v>0</v>
      </c>
      <c r="AR128" s="24">
        <f t="shared" si="183"/>
        <v>0</v>
      </c>
      <c r="AS128" s="24">
        <f t="shared" si="184"/>
        <v>0</v>
      </c>
      <c r="AT128" s="24">
        <f t="shared" si="185"/>
        <v>0.004424778761061947</v>
      </c>
      <c r="AU128" s="24">
        <f t="shared" si="186"/>
        <v>0</v>
      </c>
      <c r="AV128" s="24">
        <f t="shared" si="187"/>
        <v>0</v>
      </c>
      <c r="AW128" s="24">
        <f t="shared" si="188"/>
        <v>0</v>
      </c>
      <c r="AX128" s="24">
        <f t="shared" si="189"/>
        <v>0</v>
      </c>
      <c r="AY128" s="24">
        <f t="shared" si="190"/>
        <v>0</v>
      </c>
      <c r="AZ128" s="24">
        <f t="shared" si="191"/>
        <v>0</v>
      </c>
      <c r="BA128" s="24">
        <f t="shared" si="192"/>
        <v>0</v>
      </c>
      <c r="BB128" s="24">
        <f t="shared" si="193"/>
        <v>0</v>
      </c>
      <c r="BC128" s="24">
        <f t="shared" si="194"/>
        <v>0</v>
      </c>
      <c r="BD128" s="24">
        <f t="shared" si="195"/>
        <v>0</v>
      </c>
      <c r="BE128" s="24">
        <f t="shared" si="196"/>
        <v>0</v>
      </c>
      <c r="BF128" s="24">
        <f t="shared" si="197"/>
        <v>0</v>
      </c>
      <c r="BG128" s="24">
        <f t="shared" si="198"/>
        <v>0</v>
      </c>
      <c r="BH128" s="24">
        <f t="shared" si="199"/>
        <v>0</v>
      </c>
      <c r="BI128" s="24">
        <f t="shared" si="200"/>
        <v>0</v>
      </c>
      <c r="BJ128" s="24">
        <f t="shared" si="201"/>
        <v>0</v>
      </c>
      <c r="BK128" s="24">
        <f t="shared" si="202"/>
        <v>0</v>
      </c>
      <c r="BL128" s="24">
        <f t="shared" si="203"/>
        <v>0</v>
      </c>
      <c r="BM128" s="24">
        <f t="shared" si="204"/>
        <v>0</v>
      </c>
      <c r="BN128" s="24">
        <f t="shared" si="176"/>
        <v>0</v>
      </c>
      <c r="BO128" s="24">
        <f t="shared" si="177"/>
        <v>0.002518257365902795</v>
      </c>
      <c r="BP128" s="24">
        <f t="shared" si="171"/>
        <v>0.002714440825190011</v>
      </c>
      <c r="BQ128" s="25">
        <f t="shared" si="172"/>
        <v>0.002336448598130841</v>
      </c>
      <c r="BR128" s="24">
        <f t="shared" si="173"/>
        <v>0.0045871559633027525</v>
      </c>
      <c r="BS128" s="24">
        <f t="shared" si="174"/>
        <v>0.002044989775051125</v>
      </c>
      <c r="BT128" s="6">
        <f t="shared" si="175"/>
        <v>0.002506265664160401</v>
      </c>
      <c r="BU128" s="6">
        <f t="shared" si="175"/>
        <v>0.0021929824561403508</v>
      </c>
      <c r="BV128" s="6">
        <f t="shared" si="175"/>
        <v>0</v>
      </c>
      <c r="BW128" s="22" t="s">
        <v>118</v>
      </c>
    </row>
    <row r="129" spans="1:75" s="31" customFormat="1" ht="11.25">
      <c r="A129" s="27" t="s">
        <v>120</v>
      </c>
      <c r="B129" s="28"/>
      <c r="C129" s="28">
        <v>1</v>
      </c>
      <c r="D129" s="28"/>
      <c r="E129" s="28">
        <v>3</v>
      </c>
      <c r="F129" s="28">
        <v>1</v>
      </c>
      <c r="G129" s="28">
        <v>5</v>
      </c>
      <c r="H129" s="28">
        <v>2</v>
      </c>
      <c r="I129" s="28">
        <v>4</v>
      </c>
      <c r="J129" s="28">
        <v>5</v>
      </c>
      <c r="K129" s="28">
        <v>2</v>
      </c>
      <c r="L129" s="28">
        <v>7</v>
      </c>
      <c r="M129" s="28">
        <v>2</v>
      </c>
      <c r="N129" s="28">
        <v>5</v>
      </c>
      <c r="O129" s="28">
        <v>3</v>
      </c>
      <c r="P129" s="28">
        <v>5</v>
      </c>
      <c r="Q129" s="28">
        <v>3</v>
      </c>
      <c r="R129" s="28">
        <v>7</v>
      </c>
      <c r="S129" s="28">
        <v>5</v>
      </c>
      <c r="T129" s="28">
        <v>2</v>
      </c>
      <c r="U129" s="28">
        <v>6</v>
      </c>
      <c r="V129" s="28">
        <v>8</v>
      </c>
      <c r="W129" s="28">
        <v>4</v>
      </c>
      <c r="X129" s="28">
        <v>6</v>
      </c>
      <c r="Y129" s="28">
        <v>5</v>
      </c>
      <c r="Z129" s="28">
        <v>5</v>
      </c>
      <c r="AA129" s="28">
        <v>1</v>
      </c>
      <c r="AB129" s="28">
        <v>6</v>
      </c>
      <c r="AC129" s="28">
        <v>7</v>
      </c>
      <c r="AD129" s="28">
        <v>4</v>
      </c>
      <c r="AE129" s="28">
        <v>6</v>
      </c>
      <c r="AF129" s="28">
        <v>4</v>
      </c>
      <c r="AG129" s="28">
        <v>4</v>
      </c>
      <c r="AH129" s="28">
        <v>10</v>
      </c>
      <c r="AI129" s="28">
        <v>6</v>
      </c>
      <c r="AJ129" s="28">
        <v>4</v>
      </c>
      <c r="AK129" s="28">
        <v>9</v>
      </c>
      <c r="AL129" s="27" t="s">
        <v>120</v>
      </c>
      <c r="AM129" s="29">
        <f t="shared" si="178"/>
        <v>0</v>
      </c>
      <c r="AN129" s="29">
        <f t="shared" si="179"/>
        <v>0.016666666666666666</v>
      </c>
      <c r="AO129" s="29">
        <f t="shared" si="180"/>
        <v>0</v>
      </c>
      <c r="AP129" s="29">
        <f t="shared" si="181"/>
        <v>0.01764705882352941</v>
      </c>
      <c r="AQ129" s="29">
        <f t="shared" si="182"/>
        <v>0.007874015748031496</v>
      </c>
      <c r="AR129" s="29">
        <f t="shared" si="183"/>
        <v>0.021929824561403508</v>
      </c>
      <c r="AS129" s="29">
        <f t="shared" si="184"/>
        <v>0.00816326530612245</v>
      </c>
      <c r="AT129" s="29">
        <f t="shared" si="185"/>
        <v>0.017699115044247787</v>
      </c>
      <c r="AU129" s="29">
        <f t="shared" si="186"/>
        <v>0.023809523809523808</v>
      </c>
      <c r="AV129" s="29">
        <f t="shared" si="187"/>
        <v>0.015384615384615385</v>
      </c>
      <c r="AW129" s="29">
        <f t="shared" si="188"/>
        <v>0.034653465346534656</v>
      </c>
      <c r="AX129" s="29">
        <f t="shared" si="189"/>
        <v>0.014814814814814815</v>
      </c>
      <c r="AY129" s="29">
        <f t="shared" si="190"/>
        <v>0.023255813953488372</v>
      </c>
      <c r="AZ129" s="29">
        <f t="shared" si="191"/>
        <v>0.009836065573770493</v>
      </c>
      <c r="BA129" s="29">
        <f t="shared" si="192"/>
        <v>0.021551724137931036</v>
      </c>
      <c r="BB129" s="29">
        <f t="shared" si="193"/>
        <v>0.012244897959183673</v>
      </c>
      <c r="BC129" s="29">
        <f t="shared" si="194"/>
        <v>0.024475524475524476</v>
      </c>
      <c r="BD129" s="29">
        <f t="shared" si="195"/>
        <v>0.012307692307692308</v>
      </c>
      <c r="BE129" s="29">
        <f t="shared" si="196"/>
        <v>0.0065252854812398045</v>
      </c>
      <c r="BF129" s="29">
        <f t="shared" si="197"/>
        <v>0.017991004497751123</v>
      </c>
      <c r="BG129" s="29">
        <f t="shared" si="198"/>
        <v>0.02689075630252101</v>
      </c>
      <c r="BH129" s="29">
        <f t="shared" si="199"/>
        <v>0.015455950540958269</v>
      </c>
      <c r="BI129" s="29">
        <f t="shared" si="200"/>
        <v>0.022922636103151862</v>
      </c>
      <c r="BJ129" s="29">
        <f t="shared" si="201"/>
        <v>0.01557632398753894</v>
      </c>
      <c r="BK129" s="29">
        <f t="shared" si="202"/>
        <v>0.0165016501650165</v>
      </c>
      <c r="BL129" s="29">
        <f t="shared" si="203"/>
        <v>0.0031545741324921135</v>
      </c>
      <c r="BM129" s="29">
        <f t="shared" si="204"/>
        <v>0.01905972045743329</v>
      </c>
      <c r="BN129" s="29">
        <f t="shared" si="176"/>
        <v>0.020028612303290415</v>
      </c>
      <c r="BO129" s="29">
        <f t="shared" si="177"/>
        <v>0.01007302946361118</v>
      </c>
      <c r="BP129" s="29">
        <f t="shared" si="171"/>
        <v>0.016286644951140065</v>
      </c>
      <c r="BQ129" s="30">
        <f t="shared" si="172"/>
        <v>0.009345794392523364</v>
      </c>
      <c r="BR129" s="29">
        <f t="shared" si="173"/>
        <v>0.009174311926605505</v>
      </c>
      <c r="BS129" s="29">
        <f t="shared" si="174"/>
        <v>0.02044989775051125</v>
      </c>
      <c r="BT129" s="29">
        <f t="shared" si="175"/>
        <v>0.015037593984962405</v>
      </c>
      <c r="BU129" s="6">
        <f t="shared" si="175"/>
        <v>0.008771929824561403</v>
      </c>
      <c r="BV129" s="6">
        <f t="shared" si="175"/>
        <v>0.02313624678663239</v>
      </c>
      <c r="BW129" s="27" t="s">
        <v>120</v>
      </c>
    </row>
    <row r="130" spans="1:75" s="26" customFormat="1" ht="11.25">
      <c r="A130" s="22" t="s">
        <v>105</v>
      </c>
      <c r="B130" s="23"/>
      <c r="C130" s="23"/>
      <c r="D130" s="23"/>
      <c r="E130" s="23"/>
      <c r="F130" s="23"/>
      <c r="G130" s="23"/>
      <c r="H130" s="23">
        <v>1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>
        <v>1</v>
      </c>
      <c r="AC130" s="23"/>
      <c r="AD130" s="23"/>
      <c r="AE130" s="23"/>
      <c r="AF130" s="23"/>
      <c r="AG130" s="23"/>
      <c r="AH130" s="23"/>
      <c r="AI130" s="23"/>
      <c r="AJ130" s="23"/>
      <c r="AK130" s="23"/>
      <c r="AL130" s="22" t="s">
        <v>105</v>
      </c>
      <c r="AM130" s="24">
        <f t="shared" si="178"/>
        <v>0</v>
      </c>
      <c r="AN130" s="24">
        <f t="shared" si="179"/>
        <v>0</v>
      </c>
      <c r="AO130" s="24">
        <f t="shared" si="180"/>
        <v>0</v>
      </c>
      <c r="AP130" s="24">
        <f t="shared" si="181"/>
        <v>0</v>
      </c>
      <c r="AQ130" s="24">
        <f t="shared" si="182"/>
        <v>0</v>
      </c>
      <c r="AR130" s="24">
        <f t="shared" si="183"/>
        <v>0</v>
      </c>
      <c r="AS130" s="24">
        <f t="shared" si="184"/>
        <v>0.004081632653061225</v>
      </c>
      <c r="AT130" s="24">
        <f t="shared" si="185"/>
        <v>0</v>
      </c>
      <c r="AU130" s="24">
        <f t="shared" si="186"/>
        <v>0</v>
      </c>
      <c r="AV130" s="24">
        <f t="shared" si="187"/>
        <v>0</v>
      </c>
      <c r="AW130" s="24">
        <f t="shared" si="188"/>
        <v>0</v>
      </c>
      <c r="AX130" s="24">
        <f t="shared" si="189"/>
        <v>0</v>
      </c>
      <c r="AY130" s="24">
        <f t="shared" si="190"/>
        <v>0</v>
      </c>
      <c r="AZ130" s="24">
        <f t="shared" si="191"/>
        <v>0</v>
      </c>
      <c r="BA130" s="24">
        <f t="shared" si="192"/>
        <v>0</v>
      </c>
      <c r="BB130" s="24">
        <f t="shared" si="193"/>
        <v>0</v>
      </c>
      <c r="BC130" s="24">
        <f t="shared" si="194"/>
        <v>0</v>
      </c>
      <c r="BD130" s="24">
        <f t="shared" si="195"/>
        <v>0</v>
      </c>
      <c r="BE130" s="24">
        <f t="shared" si="196"/>
        <v>0</v>
      </c>
      <c r="BF130" s="24">
        <f t="shared" si="197"/>
        <v>0</v>
      </c>
      <c r="BG130" s="24">
        <f t="shared" si="198"/>
        <v>0</v>
      </c>
      <c r="BH130" s="24">
        <f t="shared" si="199"/>
        <v>0</v>
      </c>
      <c r="BI130" s="24">
        <f t="shared" si="200"/>
        <v>0</v>
      </c>
      <c r="BJ130" s="24">
        <f t="shared" si="201"/>
        <v>0</v>
      </c>
      <c r="BK130" s="24">
        <f t="shared" si="202"/>
        <v>0</v>
      </c>
      <c r="BL130" s="24">
        <f t="shared" si="203"/>
        <v>0</v>
      </c>
      <c r="BM130" s="24">
        <f t="shared" si="204"/>
        <v>0.0031766200762388818</v>
      </c>
      <c r="BN130" s="24">
        <f t="shared" si="176"/>
        <v>0</v>
      </c>
      <c r="BO130" s="24">
        <f t="shared" si="177"/>
        <v>0</v>
      </c>
      <c r="BP130" s="24">
        <f t="shared" si="171"/>
        <v>0</v>
      </c>
      <c r="BQ130" s="25">
        <f t="shared" si="172"/>
        <v>0</v>
      </c>
      <c r="BR130" s="24">
        <f t="shared" si="173"/>
        <v>0</v>
      </c>
      <c r="BS130" s="24">
        <f t="shared" si="174"/>
        <v>0</v>
      </c>
      <c r="BT130" s="24">
        <f t="shared" si="175"/>
        <v>0</v>
      </c>
      <c r="BU130" s="6">
        <f t="shared" si="175"/>
        <v>0</v>
      </c>
      <c r="BV130" s="6">
        <f t="shared" si="175"/>
        <v>0</v>
      </c>
      <c r="BW130" s="22" t="s">
        <v>105</v>
      </c>
    </row>
    <row r="131" spans="1:75" s="31" customFormat="1" ht="11.25">
      <c r="A131" s="27" t="s">
        <v>103</v>
      </c>
      <c r="B131" s="28">
        <v>38</v>
      </c>
      <c r="C131" s="28">
        <v>6</v>
      </c>
      <c r="D131" s="28">
        <v>69</v>
      </c>
      <c r="E131" s="28">
        <v>48</v>
      </c>
      <c r="F131" s="28">
        <v>24</v>
      </c>
      <c r="G131" s="28">
        <v>43</v>
      </c>
      <c r="H131" s="28">
        <v>62</v>
      </c>
      <c r="I131" s="28">
        <v>41</v>
      </c>
      <c r="J131" s="28">
        <v>60</v>
      </c>
      <c r="K131" s="28">
        <v>38</v>
      </c>
      <c r="L131" s="28">
        <v>63</v>
      </c>
      <c r="M131" s="28">
        <v>71</v>
      </c>
      <c r="N131" s="28">
        <v>74</v>
      </c>
      <c r="O131" s="28">
        <v>53</v>
      </c>
      <c r="P131" s="28">
        <v>57</v>
      </c>
      <c r="Q131" s="28">
        <v>50</v>
      </c>
      <c r="R131" s="28">
        <v>70</v>
      </c>
      <c r="S131" s="28">
        <v>92</v>
      </c>
      <c r="T131" s="28">
        <v>78</v>
      </c>
      <c r="U131" s="28">
        <v>71</v>
      </c>
      <c r="V131" s="28">
        <v>70</v>
      </c>
      <c r="W131" s="28">
        <v>68</v>
      </c>
      <c r="X131" s="28">
        <v>71</v>
      </c>
      <c r="Y131" s="28">
        <v>44</v>
      </c>
      <c r="Z131" s="28">
        <v>88</v>
      </c>
      <c r="AA131" s="28">
        <v>64</v>
      </c>
      <c r="AB131" s="28">
        <v>103</v>
      </c>
      <c r="AC131" s="28">
        <v>71</v>
      </c>
      <c r="AD131" s="28">
        <v>60</v>
      </c>
      <c r="AE131" s="28">
        <v>54</v>
      </c>
      <c r="AF131" s="28">
        <v>64</v>
      </c>
      <c r="AG131" s="28">
        <v>49</v>
      </c>
      <c r="AH131" s="28">
        <v>63</v>
      </c>
      <c r="AI131" s="28">
        <v>45</v>
      </c>
      <c r="AJ131" s="28">
        <v>51</v>
      </c>
      <c r="AK131" s="28">
        <v>29</v>
      </c>
      <c r="AL131" s="27" t="s">
        <v>103</v>
      </c>
      <c r="AM131" s="29">
        <f t="shared" si="178"/>
        <v>0.4470588235294118</v>
      </c>
      <c r="AN131" s="29">
        <f t="shared" si="179"/>
        <v>0.1</v>
      </c>
      <c r="AO131" s="29">
        <f t="shared" si="180"/>
        <v>0.552</v>
      </c>
      <c r="AP131" s="29">
        <f t="shared" si="181"/>
        <v>0.2823529411764706</v>
      </c>
      <c r="AQ131" s="29">
        <f t="shared" si="182"/>
        <v>0.1889763779527559</v>
      </c>
      <c r="AR131" s="29">
        <f t="shared" si="183"/>
        <v>0.18859649122807018</v>
      </c>
      <c r="AS131" s="29">
        <f t="shared" si="184"/>
        <v>0.2530612244897959</v>
      </c>
      <c r="AT131" s="29">
        <f t="shared" si="185"/>
        <v>0.18141592920353983</v>
      </c>
      <c r="AU131" s="29">
        <f t="shared" si="186"/>
        <v>0.2857142857142857</v>
      </c>
      <c r="AV131" s="29">
        <f t="shared" si="187"/>
        <v>0.2923076923076923</v>
      </c>
      <c r="AW131" s="29">
        <f t="shared" si="188"/>
        <v>0.3118811881188119</v>
      </c>
      <c r="AX131" s="29">
        <f t="shared" si="189"/>
        <v>0.5259259259259259</v>
      </c>
      <c r="AY131" s="29">
        <f t="shared" si="190"/>
        <v>0.34418604651162793</v>
      </c>
      <c r="AZ131" s="29">
        <f t="shared" si="191"/>
        <v>0.1737704918032787</v>
      </c>
      <c r="BA131" s="29">
        <f t="shared" si="192"/>
        <v>0.24568965517241378</v>
      </c>
      <c r="BB131" s="29">
        <f t="shared" si="193"/>
        <v>0.20408163265306123</v>
      </c>
      <c r="BC131" s="29">
        <f t="shared" si="194"/>
        <v>0.24475524475524477</v>
      </c>
      <c r="BD131" s="29">
        <f t="shared" si="195"/>
        <v>0.22646153846153846</v>
      </c>
      <c r="BE131" s="29">
        <f t="shared" si="196"/>
        <v>0.2544861337683524</v>
      </c>
      <c r="BF131" s="29">
        <f t="shared" si="197"/>
        <v>0.2128935532233883</v>
      </c>
      <c r="BG131" s="29">
        <f t="shared" si="198"/>
        <v>0.23529411764705882</v>
      </c>
      <c r="BH131" s="29">
        <f t="shared" si="199"/>
        <v>0.26275115919629055</v>
      </c>
      <c r="BI131" s="29">
        <f t="shared" si="200"/>
        <v>0.271251193887297</v>
      </c>
      <c r="BJ131" s="29">
        <f t="shared" si="201"/>
        <v>0.13707165109034267</v>
      </c>
      <c r="BK131" s="29">
        <f t="shared" si="202"/>
        <v>0.29042904290429045</v>
      </c>
      <c r="BL131" s="29">
        <f t="shared" si="203"/>
        <v>0.20189274447949526</v>
      </c>
      <c r="BM131" s="29">
        <f t="shared" si="204"/>
        <v>0.3271918678526048</v>
      </c>
      <c r="BN131" s="29">
        <f t="shared" si="176"/>
        <v>0.20314735336194564</v>
      </c>
      <c r="BO131" s="29">
        <f t="shared" si="177"/>
        <v>0.15109544195416771</v>
      </c>
      <c r="BP131" s="29">
        <f t="shared" si="171"/>
        <v>0.1465798045602606</v>
      </c>
      <c r="BQ131" s="30">
        <f t="shared" si="172"/>
        <v>0.14953271028037382</v>
      </c>
      <c r="BR131" s="29">
        <f t="shared" si="173"/>
        <v>0.11238532110091744</v>
      </c>
      <c r="BS131" s="29">
        <f t="shared" si="174"/>
        <v>0.12883435582822086</v>
      </c>
      <c r="BT131" s="29">
        <f t="shared" si="175"/>
        <v>0.11278195488721804</v>
      </c>
      <c r="BU131" s="6">
        <f t="shared" si="175"/>
        <v>0.1118421052631579</v>
      </c>
      <c r="BV131" s="6">
        <f t="shared" si="175"/>
        <v>0.07455012853470437</v>
      </c>
      <c r="BW131" s="27" t="s">
        <v>103</v>
      </c>
    </row>
    <row r="132" spans="1:75" s="26" customFormat="1" ht="11.25">
      <c r="A132" s="22" t="s">
        <v>104</v>
      </c>
      <c r="B132" s="23"/>
      <c r="C132" s="23"/>
      <c r="D132" s="23"/>
      <c r="E132" s="23">
        <v>1</v>
      </c>
      <c r="F132" s="23"/>
      <c r="G132" s="23"/>
      <c r="H132" s="23"/>
      <c r="I132" s="23"/>
      <c r="J132" s="23"/>
      <c r="K132" s="23">
        <v>1</v>
      </c>
      <c r="L132" s="23"/>
      <c r="M132" s="23">
        <v>1</v>
      </c>
      <c r="N132" s="23"/>
      <c r="O132" s="23"/>
      <c r="P132" s="23"/>
      <c r="Q132" s="23"/>
      <c r="R132" s="23"/>
      <c r="S132" s="23"/>
      <c r="T132" s="23">
        <v>1</v>
      </c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2" t="s">
        <v>104</v>
      </c>
      <c r="AM132" s="24">
        <f t="shared" si="178"/>
        <v>0</v>
      </c>
      <c r="AN132" s="24">
        <f t="shared" si="179"/>
        <v>0</v>
      </c>
      <c r="AO132" s="24">
        <f t="shared" si="180"/>
        <v>0</v>
      </c>
      <c r="AP132" s="24">
        <f t="shared" si="181"/>
        <v>0.0058823529411764705</v>
      </c>
      <c r="AQ132" s="24">
        <f t="shared" si="182"/>
        <v>0</v>
      </c>
      <c r="AR132" s="24">
        <f t="shared" si="183"/>
        <v>0</v>
      </c>
      <c r="AS132" s="24">
        <f t="shared" si="184"/>
        <v>0</v>
      </c>
      <c r="AT132" s="24">
        <f t="shared" si="185"/>
        <v>0</v>
      </c>
      <c r="AU132" s="24">
        <f t="shared" si="186"/>
        <v>0</v>
      </c>
      <c r="AV132" s="24">
        <f t="shared" si="187"/>
        <v>0.007692307692307693</v>
      </c>
      <c r="AW132" s="24">
        <f t="shared" si="188"/>
        <v>0</v>
      </c>
      <c r="AX132" s="24">
        <f t="shared" si="189"/>
        <v>0.007407407407407408</v>
      </c>
      <c r="AY132" s="24">
        <f t="shared" si="190"/>
        <v>0</v>
      </c>
      <c r="AZ132" s="24">
        <f t="shared" si="191"/>
        <v>0</v>
      </c>
      <c r="BA132" s="24">
        <f t="shared" si="192"/>
        <v>0</v>
      </c>
      <c r="BB132" s="24">
        <f t="shared" si="193"/>
        <v>0</v>
      </c>
      <c r="BC132" s="24">
        <f t="shared" si="194"/>
        <v>0</v>
      </c>
      <c r="BD132" s="24">
        <f t="shared" si="195"/>
        <v>0</v>
      </c>
      <c r="BE132" s="24">
        <f t="shared" si="196"/>
        <v>0.0032626427406199023</v>
      </c>
      <c r="BF132" s="24">
        <f t="shared" si="197"/>
        <v>0</v>
      </c>
      <c r="BG132" s="24">
        <f t="shared" si="198"/>
        <v>0</v>
      </c>
      <c r="BH132" s="24">
        <f t="shared" si="199"/>
        <v>0</v>
      </c>
      <c r="BI132" s="24">
        <f t="shared" si="200"/>
        <v>0</v>
      </c>
      <c r="BJ132" s="24">
        <f t="shared" si="201"/>
        <v>0</v>
      </c>
      <c r="BK132" s="24">
        <f t="shared" si="202"/>
        <v>0</v>
      </c>
      <c r="BL132" s="24">
        <f t="shared" si="203"/>
        <v>0</v>
      </c>
      <c r="BM132" s="24">
        <f t="shared" si="204"/>
        <v>0</v>
      </c>
      <c r="BN132" s="24">
        <f t="shared" si="176"/>
        <v>0</v>
      </c>
      <c r="BO132" s="24">
        <f t="shared" si="177"/>
        <v>0</v>
      </c>
      <c r="BP132" s="24">
        <f t="shared" si="171"/>
        <v>0</v>
      </c>
      <c r="BQ132" s="25">
        <f t="shared" si="172"/>
        <v>0</v>
      </c>
      <c r="BR132" s="24">
        <f t="shared" si="173"/>
        <v>0</v>
      </c>
      <c r="BS132" s="24">
        <f t="shared" si="174"/>
        <v>0</v>
      </c>
      <c r="BT132" s="24">
        <f t="shared" si="175"/>
        <v>0</v>
      </c>
      <c r="BU132" s="6">
        <f t="shared" si="175"/>
        <v>0</v>
      </c>
      <c r="BV132" s="6">
        <f t="shared" si="175"/>
        <v>0</v>
      </c>
      <c r="BW132" s="22" t="s">
        <v>104</v>
      </c>
    </row>
    <row r="133" spans="1:75" s="31" customFormat="1" ht="11.25">
      <c r="A133" s="27" t="s">
        <v>190</v>
      </c>
      <c r="B133" s="28"/>
      <c r="C133" s="28"/>
      <c r="D133" s="28"/>
      <c r="E133" s="28">
        <v>1</v>
      </c>
      <c r="F133" s="28"/>
      <c r="G133" s="28"/>
      <c r="H133" s="28"/>
      <c r="I133" s="28">
        <v>1</v>
      </c>
      <c r="J133" s="28"/>
      <c r="K133" s="28"/>
      <c r="L133" s="28"/>
      <c r="M133" s="28"/>
      <c r="N133" s="28">
        <v>1</v>
      </c>
      <c r="O133" s="28"/>
      <c r="P133" s="28">
        <v>1</v>
      </c>
      <c r="Q133" s="28"/>
      <c r="R133" s="28"/>
      <c r="S133" s="28"/>
      <c r="T133" s="28"/>
      <c r="U133" s="28">
        <v>1</v>
      </c>
      <c r="V133" s="28">
        <v>1</v>
      </c>
      <c r="W133" s="28"/>
      <c r="X133" s="28"/>
      <c r="Y133" s="28">
        <v>1</v>
      </c>
      <c r="Z133" s="28">
        <v>2</v>
      </c>
      <c r="AA133" s="28">
        <v>3</v>
      </c>
      <c r="AB133" s="28">
        <v>1</v>
      </c>
      <c r="AC133" s="28">
        <v>3</v>
      </c>
      <c r="AD133" s="28"/>
      <c r="AE133" s="28"/>
      <c r="AF133" s="28">
        <v>1</v>
      </c>
      <c r="AG133" s="28"/>
      <c r="AH133" s="28"/>
      <c r="AI133" s="28">
        <v>2</v>
      </c>
      <c r="AJ133" s="28">
        <v>1</v>
      </c>
      <c r="AK133" s="28">
        <v>1</v>
      </c>
      <c r="AL133" s="27" t="s">
        <v>190</v>
      </c>
      <c r="AM133" s="29">
        <f t="shared" si="178"/>
        <v>0</v>
      </c>
      <c r="AN133" s="29">
        <f t="shared" si="179"/>
        <v>0</v>
      </c>
      <c r="AO133" s="29">
        <f t="shared" si="180"/>
        <v>0</v>
      </c>
      <c r="AP133" s="29">
        <f t="shared" si="181"/>
        <v>0.0058823529411764705</v>
      </c>
      <c r="AQ133" s="29">
        <f t="shared" si="182"/>
        <v>0</v>
      </c>
      <c r="AR133" s="29">
        <f t="shared" si="183"/>
        <v>0</v>
      </c>
      <c r="AS133" s="29">
        <f t="shared" si="184"/>
        <v>0</v>
      </c>
      <c r="AT133" s="29">
        <f t="shared" si="185"/>
        <v>0.004424778761061947</v>
      </c>
      <c r="AU133" s="29">
        <f t="shared" si="186"/>
        <v>0</v>
      </c>
      <c r="AV133" s="29">
        <f t="shared" si="187"/>
        <v>0</v>
      </c>
      <c r="AW133" s="29">
        <f t="shared" si="188"/>
        <v>0</v>
      </c>
      <c r="AX133" s="29">
        <f t="shared" si="189"/>
        <v>0</v>
      </c>
      <c r="AY133" s="29">
        <f t="shared" si="190"/>
        <v>0.004651162790697674</v>
      </c>
      <c r="AZ133" s="29">
        <f t="shared" si="191"/>
        <v>0</v>
      </c>
      <c r="BA133" s="29">
        <f t="shared" si="192"/>
        <v>0.004310344827586207</v>
      </c>
      <c r="BB133" s="29">
        <f t="shared" si="193"/>
        <v>0</v>
      </c>
      <c r="BC133" s="29">
        <f t="shared" si="194"/>
        <v>0</v>
      </c>
      <c r="BD133" s="29">
        <f t="shared" si="195"/>
        <v>0</v>
      </c>
      <c r="BE133" s="29">
        <f t="shared" si="196"/>
        <v>0</v>
      </c>
      <c r="BF133" s="29">
        <f t="shared" si="197"/>
        <v>0.0029985007496251873</v>
      </c>
      <c r="BG133" s="29">
        <f t="shared" si="198"/>
        <v>0.0033613445378151263</v>
      </c>
      <c r="BH133" s="29">
        <f t="shared" si="199"/>
        <v>0</v>
      </c>
      <c r="BI133" s="29">
        <f t="shared" si="200"/>
        <v>0</v>
      </c>
      <c r="BJ133" s="29">
        <f t="shared" si="201"/>
        <v>0.003115264797507788</v>
      </c>
      <c r="BK133" s="29">
        <f t="shared" si="202"/>
        <v>0.006600660066006601</v>
      </c>
      <c r="BL133" s="29">
        <f t="shared" si="203"/>
        <v>0.00946372239747634</v>
      </c>
      <c r="BM133" s="29">
        <f t="shared" si="204"/>
        <v>0.0031766200762388818</v>
      </c>
      <c r="BN133" s="29">
        <f t="shared" si="176"/>
        <v>0.008583690987124463</v>
      </c>
      <c r="BO133" s="29">
        <f t="shared" si="177"/>
        <v>0</v>
      </c>
      <c r="BP133" s="29">
        <f t="shared" si="171"/>
        <v>0</v>
      </c>
      <c r="BQ133" s="30">
        <f t="shared" si="172"/>
        <v>0.002336448598130841</v>
      </c>
      <c r="BR133" s="29">
        <f t="shared" si="173"/>
        <v>0</v>
      </c>
      <c r="BS133" s="29">
        <f t="shared" si="174"/>
        <v>0</v>
      </c>
      <c r="BT133" s="29">
        <f t="shared" si="175"/>
        <v>0.005012531328320802</v>
      </c>
      <c r="BU133" s="6">
        <f t="shared" si="175"/>
        <v>0.0021929824561403508</v>
      </c>
      <c r="BV133" s="6">
        <f t="shared" si="175"/>
        <v>0.002570694087403599</v>
      </c>
      <c r="BW133" s="27" t="s">
        <v>190</v>
      </c>
    </row>
    <row r="134" spans="1:75" s="26" customFormat="1" ht="11.25">
      <c r="A134" s="22" t="s">
        <v>117</v>
      </c>
      <c r="B134" s="23"/>
      <c r="C134" s="23"/>
      <c r="D134" s="23"/>
      <c r="E134" s="23">
        <v>2</v>
      </c>
      <c r="F134" s="23"/>
      <c r="G134" s="23"/>
      <c r="H134" s="23"/>
      <c r="I134" s="23"/>
      <c r="J134" s="23"/>
      <c r="K134" s="23"/>
      <c r="L134" s="23">
        <v>1</v>
      </c>
      <c r="M134" s="23"/>
      <c r="N134" s="23"/>
      <c r="O134" s="23"/>
      <c r="P134" s="23">
        <v>1</v>
      </c>
      <c r="Q134" s="23">
        <v>1</v>
      </c>
      <c r="R134" s="23">
        <v>1</v>
      </c>
      <c r="S134" s="23"/>
      <c r="T134" s="23">
        <v>3</v>
      </c>
      <c r="U134" s="23"/>
      <c r="V134" s="23"/>
      <c r="W134" s="23"/>
      <c r="X134" s="23">
        <v>2</v>
      </c>
      <c r="Y134" s="23">
        <v>1</v>
      </c>
      <c r="Z134" s="23">
        <v>1</v>
      </c>
      <c r="AA134" s="23">
        <v>3</v>
      </c>
      <c r="AB134" s="23">
        <v>5</v>
      </c>
      <c r="AC134" s="23">
        <v>4</v>
      </c>
      <c r="AD134" s="23">
        <v>2</v>
      </c>
      <c r="AE134" s="23">
        <v>2</v>
      </c>
      <c r="AF134" s="23">
        <v>6</v>
      </c>
      <c r="AG134" s="23">
        <v>5</v>
      </c>
      <c r="AH134" s="23">
        <v>21</v>
      </c>
      <c r="AI134" s="23">
        <v>12</v>
      </c>
      <c r="AJ134" s="23">
        <v>7</v>
      </c>
      <c r="AK134" s="23">
        <v>11</v>
      </c>
      <c r="AL134" s="22" t="s">
        <v>117</v>
      </c>
      <c r="AM134" s="24">
        <f t="shared" si="178"/>
        <v>0</v>
      </c>
      <c r="AN134" s="24">
        <f t="shared" si="179"/>
        <v>0</v>
      </c>
      <c r="AO134" s="24">
        <f t="shared" si="180"/>
        <v>0</v>
      </c>
      <c r="AP134" s="24">
        <f t="shared" si="181"/>
        <v>0.011764705882352941</v>
      </c>
      <c r="AQ134" s="24">
        <f t="shared" si="182"/>
        <v>0</v>
      </c>
      <c r="AR134" s="24">
        <f t="shared" si="183"/>
        <v>0</v>
      </c>
      <c r="AS134" s="24">
        <f t="shared" si="184"/>
        <v>0</v>
      </c>
      <c r="AT134" s="24">
        <f t="shared" si="185"/>
        <v>0</v>
      </c>
      <c r="AU134" s="24">
        <f t="shared" si="186"/>
        <v>0</v>
      </c>
      <c r="AV134" s="24">
        <f t="shared" si="187"/>
        <v>0</v>
      </c>
      <c r="AW134" s="24">
        <f t="shared" si="188"/>
        <v>0.0049504950495049506</v>
      </c>
      <c r="AX134" s="24">
        <f t="shared" si="189"/>
        <v>0</v>
      </c>
      <c r="AY134" s="24">
        <f t="shared" si="190"/>
        <v>0</v>
      </c>
      <c r="AZ134" s="24">
        <f t="shared" si="191"/>
        <v>0</v>
      </c>
      <c r="BA134" s="24">
        <f t="shared" si="192"/>
        <v>0.004310344827586207</v>
      </c>
      <c r="BB134" s="24">
        <f t="shared" si="193"/>
        <v>0.004081632653061225</v>
      </c>
      <c r="BC134" s="24">
        <f t="shared" si="194"/>
        <v>0.0034965034965034965</v>
      </c>
      <c r="BD134" s="24">
        <f t="shared" si="195"/>
        <v>0</v>
      </c>
      <c r="BE134" s="24">
        <f t="shared" si="196"/>
        <v>0.009787928221859706</v>
      </c>
      <c r="BF134" s="24">
        <f t="shared" si="197"/>
        <v>0</v>
      </c>
      <c r="BG134" s="24">
        <f t="shared" si="198"/>
        <v>0</v>
      </c>
      <c r="BH134" s="24">
        <f t="shared" si="199"/>
        <v>0</v>
      </c>
      <c r="BI134" s="24">
        <f t="shared" si="200"/>
        <v>0.007640878701050621</v>
      </c>
      <c r="BJ134" s="24">
        <f t="shared" si="201"/>
        <v>0.003115264797507788</v>
      </c>
      <c r="BK134" s="24">
        <f t="shared" si="202"/>
        <v>0.0033003300330033004</v>
      </c>
      <c r="BL134" s="24">
        <f t="shared" si="203"/>
        <v>0.00946372239747634</v>
      </c>
      <c r="BM134" s="24">
        <f t="shared" si="204"/>
        <v>0.01588310038119441</v>
      </c>
      <c r="BN134" s="24">
        <f t="shared" si="176"/>
        <v>0.011444921316165951</v>
      </c>
      <c r="BO134" s="24">
        <f t="shared" si="177"/>
        <v>0.00503651473180559</v>
      </c>
      <c r="BP134" s="24">
        <f t="shared" si="171"/>
        <v>0.005428881650380022</v>
      </c>
      <c r="BQ134" s="25">
        <f t="shared" si="172"/>
        <v>0.014018691588785047</v>
      </c>
      <c r="BR134" s="24">
        <f t="shared" si="173"/>
        <v>0.011467889908256881</v>
      </c>
      <c r="BS134" s="24">
        <f t="shared" si="174"/>
        <v>0.04294478527607362</v>
      </c>
      <c r="BT134" s="24">
        <f t="shared" si="175"/>
        <v>0.03007518796992481</v>
      </c>
      <c r="BU134" s="6">
        <f t="shared" si="175"/>
        <v>0.015350877192982455</v>
      </c>
      <c r="BV134" s="6">
        <f t="shared" si="175"/>
        <v>0.028277634961439587</v>
      </c>
      <c r="BW134" s="22" t="s">
        <v>117</v>
      </c>
    </row>
    <row r="135" spans="1:75" s="31" customFormat="1" ht="11.25">
      <c r="A135" s="27" t="s">
        <v>107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>
        <v>1</v>
      </c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7" t="s">
        <v>107</v>
      </c>
      <c r="AM135" s="29">
        <f t="shared" si="178"/>
        <v>0</v>
      </c>
      <c r="AN135" s="29">
        <f t="shared" si="179"/>
        <v>0</v>
      </c>
      <c r="AO135" s="29">
        <f t="shared" si="180"/>
        <v>0</v>
      </c>
      <c r="AP135" s="29">
        <f t="shared" si="181"/>
        <v>0</v>
      </c>
      <c r="AQ135" s="29">
        <f t="shared" si="182"/>
        <v>0</v>
      </c>
      <c r="AR135" s="29">
        <f t="shared" si="183"/>
        <v>0</v>
      </c>
      <c r="AS135" s="29">
        <f t="shared" si="184"/>
        <v>0</v>
      </c>
      <c r="AT135" s="29">
        <f t="shared" si="185"/>
        <v>0</v>
      </c>
      <c r="AU135" s="29">
        <f t="shared" si="186"/>
        <v>0</v>
      </c>
      <c r="AV135" s="29">
        <f t="shared" si="187"/>
        <v>0</v>
      </c>
      <c r="AW135" s="29">
        <f t="shared" si="188"/>
        <v>0</v>
      </c>
      <c r="AX135" s="29">
        <f t="shared" si="189"/>
        <v>0</v>
      </c>
      <c r="AY135" s="29">
        <f t="shared" si="190"/>
        <v>0.004651162790697674</v>
      </c>
      <c r="AZ135" s="29">
        <f t="shared" si="191"/>
        <v>0</v>
      </c>
      <c r="BA135" s="29">
        <f t="shared" si="192"/>
        <v>0</v>
      </c>
      <c r="BB135" s="29">
        <f t="shared" si="193"/>
        <v>0</v>
      </c>
      <c r="BC135" s="29">
        <f t="shared" si="194"/>
        <v>0</v>
      </c>
      <c r="BD135" s="29">
        <f t="shared" si="195"/>
        <v>0</v>
      </c>
      <c r="BE135" s="29">
        <f t="shared" si="196"/>
        <v>0</v>
      </c>
      <c r="BF135" s="29">
        <f t="shared" si="197"/>
        <v>0</v>
      </c>
      <c r="BG135" s="29">
        <f t="shared" si="198"/>
        <v>0</v>
      </c>
      <c r="BH135" s="29">
        <f t="shared" si="199"/>
        <v>0</v>
      </c>
      <c r="BI135" s="29">
        <f t="shared" si="200"/>
        <v>0</v>
      </c>
      <c r="BJ135" s="29">
        <f t="shared" si="201"/>
        <v>0</v>
      </c>
      <c r="BK135" s="29">
        <f t="shared" si="202"/>
        <v>0</v>
      </c>
      <c r="BL135" s="29">
        <f t="shared" si="203"/>
        <v>0</v>
      </c>
      <c r="BM135" s="29">
        <f t="shared" si="204"/>
        <v>0</v>
      </c>
      <c r="BN135" s="29">
        <f t="shared" si="176"/>
        <v>0</v>
      </c>
      <c r="BO135" s="29">
        <f t="shared" si="177"/>
        <v>0</v>
      </c>
      <c r="BP135" s="29">
        <f t="shared" si="171"/>
        <v>0</v>
      </c>
      <c r="BQ135" s="30">
        <f t="shared" si="172"/>
        <v>0</v>
      </c>
      <c r="BR135" s="29">
        <f t="shared" si="173"/>
        <v>0</v>
      </c>
      <c r="BS135" s="29">
        <f t="shared" si="174"/>
        <v>0</v>
      </c>
      <c r="BT135" s="29">
        <f t="shared" si="175"/>
        <v>0</v>
      </c>
      <c r="BU135" s="6">
        <f t="shared" si="175"/>
        <v>0</v>
      </c>
      <c r="BV135" s="6">
        <f t="shared" si="175"/>
        <v>0</v>
      </c>
      <c r="BW135" s="27" t="s">
        <v>107</v>
      </c>
    </row>
    <row r="136" spans="1:75" s="26" customFormat="1" ht="11.25">
      <c r="A136" s="22" t="s">
        <v>106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>
        <v>4</v>
      </c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2" t="s">
        <v>106</v>
      </c>
      <c r="AM136" s="24">
        <f t="shared" si="178"/>
        <v>0</v>
      </c>
      <c r="AN136" s="24">
        <f t="shared" si="179"/>
        <v>0</v>
      </c>
      <c r="AO136" s="24">
        <f t="shared" si="180"/>
        <v>0</v>
      </c>
      <c r="AP136" s="24">
        <f t="shared" si="181"/>
        <v>0</v>
      </c>
      <c r="AQ136" s="24">
        <f t="shared" si="182"/>
        <v>0</v>
      </c>
      <c r="AR136" s="24">
        <f t="shared" si="183"/>
        <v>0</v>
      </c>
      <c r="AS136" s="24">
        <f t="shared" si="184"/>
        <v>0</v>
      </c>
      <c r="AT136" s="24">
        <f t="shared" si="185"/>
        <v>0</v>
      </c>
      <c r="AU136" s="24">
        <f t="shared" si="186"/>
        <v>0</v>
      </c>
      <c r="AV136" s="24">
        <f t="shared" si="187"/>
        <v>0</v>
      </c>
      <c r="AW136" s="24">
        <f t="shared" si="188"/>
        <v>0</v>
      </c>
      <c r="AX136" s="24">
        <f t="shared" si="189"/>
        <v>0</v>
      </c>
      <c r="AY136" s="24">
        <f t="shared" si="190"/>
        <v>0</v>
      </c>
      <c r="AZ136" s="24">
        <f t="shared" si="191"/>
        <v>0</v>
      </c>
      <c r="BA136" s="24">
        <f t="shared" si="192"/>
        <v>0</v>
      </c>
      <c r="BB136" s="24">
        <f t="shared" si="193"/>
        <v>0</v>
      </c>
      <c r="BC136" s="24">
        <f t="shared" si="194"/>
        <v>0</v>
      </c>
      <c r="BD136" s="24">
        <f t="shared" si="195"/>
        <v>0</v>
      </c>
      <c r="BE136" s="24">
        <f t="shared" si="196"/>
        <v>0.013050570962479609</v>
      </c>
      <c r="BF136" s="24">
        <f t="shared" si="197"/>
        <v>0</v>
      </c>
      <c r="BG136" s="24">
        <f t="shared" si="198"/>
        <v>0</v>
      </c>
      <c r="BH136" s="24">
        <f t="shared" si="199"/>
        <v>0</v>
      </c>
      <c r="BI136" s="24">
        <f t="shared" si="200"/>
        <v>0</v>
      </c>
      <c r="BJ136" s="24">
        <f t="shared" si="201"/>
        <v>0</v>
      </c>
      <c r="BK136" s="24">
        <f t="shared" si="202"/>
        <v>0</v>
      </c>
      <c r="BL136" s="24">
        <f t="shared" si="203"/>
        <v>0</v>
      </c>
      <c r="BM136" s="24">
        <f t="shared" si="204"/>
        <v>0</v>
      </c>
      <c r="BN136" s="24">
        <f t="shared" si="176"/>
        <v>0</v>
      </c>
      <c r="BO136" s="24">
        <f t="shared" si="177"/>
        <v>0</v>
      </c>
      <c r="BP136" s="24">
        <f t="shared" si="171"/>
        <v>0</v>
      </c>
      <c r="BQ136" s="25">
        <f t="shared" si="172"/>
        <v>0</v>
      </c>
      <c r="BR136" s="24">
        <f t="shared" si="173"/>
        <v>0</v>
      </c>
      <c r="BS136" s="24">
        <f t="shared" si="174"/>
        <v>0</v>
      </c>
      <c r="BT136" s="24">
        <f t="shared" si="175"/>
        <v>0</v>
      </c>
      <c r="BU136" s="6">
        <f t="shared" si="175"/>
        <v>0</v>
      </c>
      <c r="BV136" s="6">
        <f t="shared" si="175"/>
        <v>0</v>
      </c>
      <c r="BW136" s="22" t="s">
        <v>106</v>
      </c>
    </row>
    <row r="137" spans="1:75" s="31" customFormat="1" ht="11.25">
      <c r="A137" s="27" t="s">
        <v>122</v>
      </c>
      <c r="B137" s="28">
        <v>1</v>
      </c>
      <c r="C137" s="28"/>
      <c r="D137" s="28"/>
      <c r="E137" s="28"/>
      <c r="F137" s="28"/>
      <c r="G137" s="28"/>
      <c r="H137" s="28"/>
      <c r="I137" s="28"/>
      <c r="J137" s="28">
        <v>1</v>
      </c>
      <c r="K137" s="28"/>
      <c r="L137" s="28"/>
      <c r="M137" s="28"/>
      <c r="N137" s="28"/>
      <c r="O137" s="28"/>
      <c r="P137" s="28">
        <v>2</v>
      </c>
      <c r="Q137" s="28"/>
      <c r="R137" s="28">
        <v>1</v>
      </c>
      <c r="S137" s="28">
        <v>1</v>
      </c>
      <c r="T137" s="28">
        <v>1</v>
      </c>
      <c r="U137" s="28">
        <v>1</v>
      </c>
      <c r="V137" s="28">
        <v>1</v>
      </c>
      <c r="W137" s="28">
        <v>2</v>
      </c>
      <c r="X137" s="28">
        <v>1</v>
      </c>
      <c r="Y137" s="28"/>
      <c r="Z137" s="28"/>
      <c r="AA137" s="28">
        <v>1</v>
      </c>
      <c r="AB137" s="28">
        <v>2</v>
      </c>
      <c r="AC137" s="28">
        <v>1</v>
      </c>
      <c r="AD137" s="28">
        <v>1</v>
      </c>
      <c r="AE137" s="28"/>
      <c r="AF137" s="28"/>
      <c r="AG137" s="28"/>
      <c r="AH137" s="28"/>
      <c r="AI137" s="28"/>
      <c r="AJ137" s="28"/>
      <c r="AK137" s="28"/>
      <c r="AL137" s="27" t="s">
        <v>122</v>
      </c>
      <c r="AM137" s="29">
        <f t="shared" si="178"/>
        <v>0.011764705882352941</v>
      </c>
      <c r="AN137" s="29">
        <f t="shared" si="179"/>
        <v>0</v>
      </c>
      <c r="AO137" s="29">
        <f t="shared" si="180"/>
        <v>0</v>
      </c>
      <c r="AP137" s="29">
        <f t="shared" si="181"/>
        <v>0</v>
      </c>
      <c r="AQ137" s="29">
        <f t="shared" si="182"/>
        <v>0</v>
      </c>
      <c r="AR137" s="29">
        <f t="shared" si="183"/>
        <v>0</v>
      </c>
      <c r="AS137" s="29">
        <f t="shared" si="184"/>
        <v>0</v>
      </c>
      <c r="AT137" s="29">
        <f t="shared" si="185"/>
        <v>0</v>
      </c>
      <c r="AU137" s="29">
        <f t="shared" si="186"/>
        <v>0.004761904761904762</v>
      </c>
      <c r="AV137" s="29">
        <f t="shared" si="187"/>
        <v>0</v>
      </c>
      <c r="AW137" s="29">
        <f t="shared" si="188"/>
        <v>0</v>
      </c>
      <c r="AX137" s="29">
        <f t="shared" si="189"/>
        <v>0</v>
      </c>
      <c r="AY137" s="29">
        <f t="shared" si="190"/>
        <v>0</v>
      </c>
      <c r="AZ137" s="29">
        <f t="shared" si="191"/>
        <v>0</v>
      </c>
      <c r="BA137" s="29">
        <f t="shared" si="192"/>
        <v>0.008620689655172414</v>
      </c>
      <c r="BB137" s="29">
        <f t="shared" si="193"/>
        <v>0</v>
      </c>
      <c r="BC137" s="29">
        <f t="shared" si="194"/>
        <v>0.0034965034965034965</v>
      </c>
      <c r="BD137" s="29">
        <f t="shared" si="195"/>
        <v>0.0024615384615384616</v>
      </c>
      <c r="BE137" s="29">
        <f t="shared" si="196"/>
        <v>0.0032626427406199023</v>
      </c>
      <c r="BF137" s="29">
        <f t="shared" si="197"/>
        <v>0.0029985007496251873</v>
      </c>
      <c r="BG137" s="29">
        <f t="shared" si="198"/>
        <v>0.0033613445378151263</v>
      </c>
      <c r="BH137" s="29">
        <f t="shared" si="199"/>
        <v>0.0077279752704791345</v>
      </c>
      <c r="BI137" s="29">
        <f t="shared" si="200"/>
        <v>0.0038204393505253103</v>
      </c>
      <c r="BJ137" s="29">
        <f t="shared" si="201"/>
        <v>0</v>
      </c>
      <c r="BK137" s="29">
        <f t="shared" si="202"/>
        <v>0</v>
      </c>
      <c r="BL137" s="29">
        <f t="shared" si="203"/>
        <v>0.0031545741324921135</v>
      </c>
      <c r="BM137" s="29">
        <f t="shared" si="204"/>
        <v>0.0063532401524777635</v>
      </c>
      <c r="BN137" s="29">
        <f t="shared" si="176"/>
        <v>0.002861230329041488</v>
      </c>
      <c r="BO137" s="29">
        <f t="shared" si="177"/>
        <v>0.002518257365902795</v>
      </c>
      <c r="BP137" s="29">
        <f t="shared" si="171"/>
        <v>0</v>
      </c>
      <c r="BQ137" s="30">
        <f t="shared" si="172"/>
        <v>0</v>
      </c>
      <c r="BR137" s="29">
        <f t="shared" si="173"/>
        <v>0</v>
      </c>
      <c r="BS137" s="29">
        <f t="shared" si="174"/>
        <v>0</v>
      </c>
      <c r="BT137" s="29">
        <f t="shared" si="175"/>
        <v>0</v>
      </c>
      <c r="BU137" s="6">
        <f t="shared" si="175"/>
        <v>0</v>
      </c>
      <c r="BV137" s="6">
        <f t="shared" si="175"/>
        <v>0</v>
      </c>
      <c r="BW137" s="27" t="s">
        <v>122</v>
      </c>
    </row>
    <row r="138" spans="1:75" s="26" customFormat="1" ht="11.25">
      <c r="A138" s="22" t="s">
        <v>121</v>
      </c>
      <c r="B138" s="23"/>
      <c r="C138" s="23"/>
      <c r="D138" s="23">
        <v>2</v>
      </c>
      <c r="E138" s="23"/>
      <c r="F138" s="23">
        <v>1</v>
      </c>
      <c r="G138" s="23"/>
      <c r="H138" s="23"/>
      <c r="I138" s="23"/>
      <c r="J138" s="23">
        <v>3</v>
      </c>
      <c r="K138" s="23"/>
      <c r="L138" s="23">
        <v>1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>
        <v>1</v>
      </c>
      <c r="AA138" s="23">
        <v>1</v>
      </c>
      <c r="AB138" s="23">
        <v>2</v>
      </c>
      <c r="AC138" s="23">
        <v>3</v>
      </c>
      <c r="AD138" s="23">
        <v>2</v>
      </c>
      <c r="AE138" s="23">
        <v>2</v>
      </c>
      <c r="AF138" s="23">
        <v>2</v>
      </c>
      <c r="AG138" s="23"/>
      <c r="AH138" s="23"/>
      <c r="AI138" s="23"/>
      <c r="AJ138" s="23"/>
      <c r="AK138" s="23"/>
      <c r="AL138" s="22" t="s">
        <v>121</v>
      </c>
      <c r="AM138" s="24">
        <f t="shared" si="178"/>
        <v>0</v>
      </c>
      <c r="AN138" s="24">
        <f t="shared" si="179"/>
        <v>0</v>
      </c>
      <c r="AO138" s="24">
        <f t="shared" si="180"/>
        <v>0.016</v>
      </c>
      <c r="AP138" s="24">
        <f t="shared" si="181"/>
        <v>0</v>
      </c>
      <c r="AQ138" s="24">
        <f t="shared" si="182"/>
        <v>0.007874015748031496</v>
      </c>
      <c r="AR138" s="24">
        <f t="shared" si="183"/>
        <v>0</v>
      </c>
      <c r="AS138" s="24">
        <f t="shared" si="184"/>
        <v>0</v>
      </c>
      <c r="AT138" s="24">
        <f t="shared" si="185"/>
        <v>0</v>
      </c>
      <c r="AU138" s="24">
        <f t="shared" si="186"/>
        <v>0.014285714285714285</v>
      </c>
      <c r="AV138" s="24">
        <f t="shared" si="187"/>
        <v>0</v>
      </c>
      <c r="AW138" s="24">
        <f t="shared" si="188"/>
        <v>0.0049504950495049506</v>
      </c>
      <c r="AX138" s="24">
        <f t="shared" si="189"/>
        <v>0</v>
      </c>
      <c r="AY138" s="24">
        <f t="shared" si="190"/>
        <v>0</v>
      </c>
      <c r="AZ138" s="24">
        <f t="shared" si="191"/>
        <v>0</v>
      </c>
      <c r="BA138" s="24">
        <f t="shared" si="192"/>
        <v>0</v>
      </c>
      <c r="BB138" s="24">
        <f t="shared" si="193"/>
        <v>0</v>
      </c>
      <c r="BC138" s="24">
        <f t="shared" si="194"/>
        <v>0</v>
      </c>
      <c r="BD138" s="24">
        <f t="shared" si="195"/>
        <v>0</v>
      </c>
      <c r="BE138" s="24">
        <f t="shared" si="196"/>
        <v>0</v>
      </c>
      <c r="BF138" s="24">
        <f t="shared" si="197"/>
        <v>0</v>
      </c>
      <c r="BG138" s="24">
        <f t="shared" si="198"/>
        <v>0</v>
      </c>
      <c r="BH138" s="24">
        <f t="shared" si="199"/>
        <v>0</v>
      </c>
      <c r="BI138" s="24">
        <f t="shared" si="200"/>
        <v>0</v>
      </c>
      <c r="BJ138" s="24">
        <f t="shared" si="201"/>
        <v>0</v>
      </c>
      <c r="BK138" s="24">
        <f t="shared" si="202"/>
        <v>0.0033003300330033004</v>
      </c>
      <c r="BL138" s="24">
        <f t="shared" si="203"/>
        <v>0.0031545741324921135</v>
      </c>
      <c r="BM138" s="24">
        <f t="shared" si="204"/>
        <v>0.0063532401524777635</v>
      </c>
      <c r="BN138" s="24">
        <f t="shared" si="176"/>
        <v>0.008583690987124463</v>
      </c>
      <c r="BO138" s="24">
        <f t="shared" si="177"/>
        <v>0.00503651473180559</v>
      </c>
      <c r="BP138" s="24">
        <f t="shared" si="171"/>
        <v>0.005428881650380022</v>
      </c>
      <c r="BQ138" s="25">
        <f t="shared" si="172"/>
        <v>0.004672897196261682</v>
      </c>
      <c r="BR138" s="24">
        <f t="shared" si="173"/>
        <v>0</v>
      </c>
      <c r="BS138" s="24">
        <f t="shared" si="174"/>
        <v>0</v>
      </c>
      <c r="BT138" s="24">
        <f t="shared" si="175"/>
        <v>0</v>
      </c>
      <c r="BU138" s="6">
        <f t="shared" si="175"/>
        <v>0</v>
      </c>
      <c r="BV138" s="6">
        <f t="shared" si="175"/>
        <v>0</v>
      </c>
      <c r="BW138" s="22" t="s">
        <v>121</v>
      </c>
    </row>
    <row r="139" spans="1:75" s="31" customFormat="1" ht="11.25">
      <c r="A139" s="27" t="s">
        <v>123</v>
      </c>
      <c r="B139" s="28">
        <v>94</v>
      </c>
      <c r="C139" s="28">
        <v>64</v>
      </c>
      <c r="D139" s="28">
        <v>150</v>
      </c>
      <c r="E139" s="28">
        <v>266</v>
      </c>
      <c r="F139" s="28">
        <v>139</v>
      </c>
      <c r="G139" s="28">
        <v>150</v>
      </c>
      <c r="H139" s="28">
        <v>221</v>
      </c>
      <c r="I139" s="28">
        <v>188</v>
      </c>
      <c r="J139" s="28">
        <v>201</v>
      </c>
      <c r="K139" s="28">
        <v>143</v>
      </c>
      <c r="L139" s="28">
        <v>221</v>
      </c>
      <c r="M139" s="28">
        <v>154</v>
      </c>
      <c r="N139" s="28">
        <v>227</v>
      </c>
      <c r="O139" s="28">
        <v>231</v>
      </c>
      <c r="P139" s="28">
        <v>195</v>
      </c>
      <c r="Q139" s="28">
        <v>201</v>
      </c>
      <c r="R139" s="28">
        <v>284</v>
      </c>
      <c r="S139" s="28">
        <v>385</v>
      </c>
      <c r="T139" s="28">
        <v>337</v>
      </c>
      <c r="U139" s="28">
        <v>361</v>
      </c>
      <c r="V139" s="28">
        <v>325</v>
      </c>
      <c r="W139" s="28">
        <v>218</v>
      </c>
      <c r="X139" s="28">
        <v>198</v>
      </c>
      <c r="Y139" s="28">
        <v>235</v>
      </c>
      <c r="Z139" s="28">
        <v>231</v>
      </c>
      <c r="AA139" s="28">
        <v>286</v>
      </c>
      <c r="AB139" s="28">
        <v>291</v>
      </c>
      <c r="AC139" s="28">
        <v>298</v>
      </c>
      <c r="AD139" s="28">
        <v>346</v>
      </c>
      <c r="AE139" s="28">
        <v>305</v>
      </c>
      <c r="AF139" s="28">
        <v>363</v>
      </c>
      <c r="AG139" s="28">
        <v>315</v>
      </c>
      <c r="AH139" s="28">
        <v>316</v>
      </c>
      <c r="AI139" s="28">
        <v>332</v>
      </c>
      <c r="AJ139" s="28">
        <v>366</v>
      </c>
      <c r="AK139" s="28">
        <v>346</v>
      </c>
      <c r="AL139" s="27" t="s">
        <v>123</v>
      </c>
      <c r="AM139" s="29">
        <f t="shared" si="178"/>
        <v>1.1058823529411765</v>
      </c>
      <c r="AN139" s="29">
        <f t="shared" si="179"/>
        <v>1.0666666666666667</v>
      </c>
      <c r="AO139" s="29">
        <f t="shared" si="180"/>
        <v>1.2</v>
      </c>
      <c r="AP139" s="29">
        <f t="shared" si="181"/>
        <v>1.5647058823529412</v>
      </c>
      <c r="AQ139" s="29">
        <f t="shared" si="182"/>
        <v>1.094488188976378</v>
      </c>
      <c r="AR139" s="29">
        <f t="shared" si="183"/>
        <v>0.6578947368421053</v>
      </c>
      <c r="AS139" s="29">
        <f t="shared" si="184"/>
        <v>0.9020408163265307</v>
      </c>
      <c r="AT139" s="29">
        <f t="shared" si="185"/>
        <v>0.831858407079646</v>
      </c>
      <c r="AU139" s="29">
        <f t="shared" si="186"/>
        <v>0.9571428571428572</v>
      </c>
      <c r="AV139" s="29">
        <f t="shared" si="187"/>
        <v>1.1</v>
      </c>
      <c r="AW139" s="29">
        <f t="shared" si="188"/>
        <v>1.0940594059405941</v>
      </c>
      <c r="AX139" s="29">
        <f t="shared" si="189"/>
        <v>1.1407407407407408</v>
      </c>
      <c r="AY139" s="29">
        <f t="shared" si="190"/>
        <v>1.0558139534883721</v>
      </c>
      <c r="AZ139" s="29">
        <f t="shared" si="191"/>
        <v>0.7573770491803279</v>
      </c>
      <c r="BA139" s="29">
        <f t="shared" si="192"/>
        <v>0.8405172413793104</v>
      </c>
      <c r="BB139" s="29">
        <f t="shared" si="193"/>
        <v>0.8204081632653061</v>
      </c>
      <c r="BC139" s="29">
        <f t="shared" si="194"/>
        <v>0.993006993006993</v>
      </c>
      <c r="BD139" s="29">
        <f t="shared" si="195"/>
        <v>0.9476923076923077</v>
      </c>
      <c r="BE139" s="29">
        <f t="shared" si="196"/>
        <v>1.099510603588907</v>
      </c>
      <c r="BF139" s="29">
        <f t="shared" si="197"/>
        <v>1.0824587706146926</v>
      </c>
      <c r="BG139" s="29">
        <f t="shared" si="198"/>
        <v>1.0924369747899159</v>
      </c>
      <c r="BH139" s="29">
        <f t="shared" si="199"/>
        <v>0.8423493044822257</v>
      </c>
      <c r="BI139" s="29">
        <f t="shared" si="200"/>
        <v>0.7564469914040115</v>
      </c>
      <c r="BJ139" s="29">
        <f t="shared" si="201"/>
        <v>0.7320872274143302</v>
      </c>
      <c r="BK139" s="29">
        <f t="shared" si="202"/>
        <v>0.7623762376237624</v>
      </c>
      <c r="BL139" s="29">
        <f t="shared" si="203"/>
        <v>0.9022082018927445</v>
      </c>
      <c r="BM139" s="29">
        <f t="shared" si="204"/>
        <v>0.9243964421855145</v>
      </c>
      <c r="BN139" s="29">
        <f t="shared" si="176"/>
        <v>0.8526466380543634</v>
      </c>
      <c r="BO139" s="29">
        <f t="shared" si="177"/>
        <v>0.8713170486023671</v>
      </c>
      <c r="BP139" s="29">
        <f t="shared" si="171"/>
        <v>0.8279044516829533</v>
      </c>
      <c r="BQ139" s="30">
        <f t="shared" si="172"/>
        <v>0.8481308411214953</v>
      </c>
      <c r="BR139" s="29">
        <f t="shared" si="173"/>
        <v>0.7224770642201835</v>
      </c>
      <c r="BS139" s="29">
        <f t="shared" si="174"/>
        <v>0.6462167689161554</v>
      </c>
      <c r="BT139" s="29">
        <f t="shared" si="175"/>
        <v>0.8320802005012531</v>
      </c>
      <c r="BU139" s="6">
        <f t="shared" si="175"/>
        <v>0.8026315789473685</v>
      </c>
      <c r="BV139" s="6">
        <f t="shared" si="175"/>
        <v>0.8894601542416453</v>
      </c>
      <c r="BW139" s="27" t="s">
        <v>123</v>
      </c>
    </row>
    <row r="140" spans="1:75" s="26" customFormat="1" ht="11.25">
      <c r="A140" s="22" t="s">
        <v>124</v>
      </c>
      <c r="B140" s="23">
        <v>14</v>
      </c>
      <c r="C140" s="23">
        <v>11</v>
      </c>
      <c r="D140" s="23">
        <v>16</v>
      </c>
      <c r="E140" s="23">
        <v>53</v>
      </c>
      <c r="F140" s="23">
        <v>8</v>
      </c>
      <c r="G140" s="23">
        <v>43</v>
      </c>
      <c r="H140" s="23">
        <v>38</v>
      </c>
      <c r="I140" s="23">
        <v>27</v>
      </c>
      <c r="J140" s="23">
        <v>57</v>
      </c>
      <c r="K140" s="23">
        <v>28</v>
      </c>
      <c r="L140" s="23">
        <v>83</v>
      </c>
      <c r="M140" s="23">
        <v>28</v>
      </c>
      <c r="N140" s="23">
        <v>51</v>
      </c>
      <c r="O140" s="23">
        <v>54</v>
      </c>
      <c r="P140" s="23">
        <v>58</v>
      </c>
      <c r="Q140" s="23">
        <v>91</v>
      </c>
      <c r="R140" s="23">
        <v>109</v>
      </c>
      <c r="S140" s="23">
        <v>137</v>
      </c>
      <c r="T140" s="23">
        <v>58</v>
      </c>
      <c r="U140" s="23">
        <v>105</v>
      </c>
      <c r="V140" s="23">
        <v>131</v>
      </c>
      <c r="W140" s="23">
        <v>72</v>
      </c>
      <c r="X140" s="23">
        <v>86</v>
      </c>
      <c r="Y140" s="23">
        <v>96</v>
      </c>
      <c r="Z140" s="23">
        <v>97</v>
      </c>
      <c r="AA140" s="23">
        <v>102</v>
      </c>
      <c r="AB140" s="23">
        <v>113</v>
      </c>
      <c r="AC140" s="23">
        <v>126</v>
      </c>
      <c r="AD140" s="23">
        <v>178</v>
      </c>
      <c r="AE140" s="23">
        <v>98</v>
      </c>
      <c r="AF140" s="23">
        <v>153</v>
      </c>
      <c r="AG140" s="23">
        <v>168</v>
      </c>
      <c r="AH140" s="23">
        <v>164</v>
      </c>
      <c r="AI140" s="23">
        <v>167</v>
      </c>
      <c r="AJ140" s="23">
        <v>148</v>
      </c>
      <c r="AK140" s="23">
        <v>175</v>
      </c>
      <c r="AL140" s="22" t="s">
        <v>124</v>
      </c>
      <c r="AM140" s="24">
        <f t="shared" si="178"/>
        <v>0.16470588235294117</v>
      </c>
      <c r="AN140" s="24">
        <f t="shared" si="179"/>
        <v>0.18333333333333332</v>
      </c>
      <c r="AO140" s="24">
        <f t="shared" si="180"/>
        <v>0.128</v>
      </c>
      <c r="AP140" s="24">
        <f t="shared" si="181"/>
        <v>0.31176470588235294</v>
      </c>
      <c r="AQ140" s="24">
        <f t="shared" si="182"/>
        <v>0.06299212598425197</v>
      </c>
      <c r="AR140" s="24">
        <f t="shared" si="183"/>
        <v>0.18859649122807018</v>
      </c>
      <c r="AS140" s="24">
        <f t="shared" si="184"/>
        <v>0.15510204081632653</v>
      </c>
      <c r="AT140" s="24">
        <f t="shared" si="185"/>
        <v>0.11946902654867257</v>
      </c>
      <c r="AU140" s="24">
        <f t="shared" si="186"/>
        <v>0.2714285714285714</v>
      </c>
      <c r="AV140" s="24">
        <f t="shared" si="187"/>
        <v>0.2153846153846154</v>
      </c>
      <c r="AW140" s="24">
        <f t="shared" si="188"/>
        <v>0.41089108910891087</v>
      </c>
      <c r="AX140" s="24">
        <f t="shared" si="189"/>
        <v>0.2074074074074074</v>
      </c>
      <c r="AY140" s="24">
        <f t="shared" si="190"/>
        <v>0.2372093023255814</v>
      </c>
      <c r="AZ140" s="24">
        <f t="shared" si="191"/>
        <v>0.17704918032786884</v>
      </c>
      <c r="BA140" s="24">
        <f t="shared" si="192"/>
        <v>0.25</v>
      </c>
      <c r="BB140" s="24">
        <f t="shared" si="193"/>
        <v>0.37142857142857144</v>
      </c>
      <c r="BC140" s="24">
        <f t="shared" si="194"/>
        <v>0.3811188811188811</v>
      </c>
      <c r="BD140" s="24">
        <f t="shared" si="195"/>
        <v>0.3372307692307692</v>
      </c>
      <c r="BE140" s="24">
        <f t="shared" si="196"/>
        <v>0.18923327895595432</v>
      </c>
      <c r="BF140" s="24">
        <f t="shared" si="197"/>
        <v>0.3148425787106447</v>
      </c>
      <c r="BG140" s="24">
        <f t="shared" si="198"/>
        <v>0.4403361344537815</v>
      </c>
      <c r="BH140" s="24">
        <f t="shared" si="199"/>
        <v>0.2782071097372488</v>
      </c>
      <c r="BI140" s="24">
        <f t="shared" si="200"/>
        <v>0.32855778414517667</v>
      </c>
      <c r="BJ140" s="24">
        <f t="shared" si="201"/>
        <v>0.29906542056074764</v>
      </c>
      <c r="BK140" s="24">
        <f t="shared" si="202"/>
        <v>0.3201320132013201</v>
      </c>
      <c r="BL140" s="24">
        <f t="shared" si="203"/>
        <v>0.3217665615141956</v>
      </c>
      <c r="BM140" s="24">
        <f t="shared" si="204"/>
        <v>0.35895806861499363</v>
      </c>
      <c r="BN140" s="24">
        <f t="shared" si="176"/>
        <v>0.3605150214592275</v>
      </c>
      <c r="BO140" s="24">
        <f t="shared" si="177"/>
        <v>0.4482498111306975</v>
      </c>
      <c r="BP140" s="24">
        <f t="shared" si="171"/>
        <v>0.26601520086862107</v>
      </c>
      <c r="BQ140" s="25">
        <f t="shared" si="172"/>
        <v>0.3574766355140187</v>
      </c>
      <c r="BR140" s="24">
        <f t="shared" si="173"/>
        <v>0.3853211009174312</v>
      </c>
      <c r="BS140" s="24">
        <f t="shared" si="174"/>
        <v>0.33537832310838445</v>
      </c>
      <c r="BT140" s="24">
        <f t="shared" si="175"/>
        <v>0.41854636591478694</v>
      </c>
      <c r="BU140" s="6">
        <f t="shared" si="175"/>
        <v>0.32456140350877194</v>
      </c>
      <c r="BV140" s="6">
        <f t="shared" si="175"/>
        <v>0.4498714652956298</v>
      </c>
      <c r="BW140" s="22" t="s">
        <v>124</v>
      </c>
    </row>
    <row r="141" spans="1:75" s="31" customFormat="1" ht="11.25">
      <c r="A141" s="27" t="s">
        <v>116</v>
      </c>
      <c r="B141" s="28">
        <v>18</v>
      </c>
      <c r="C141" s="28">
        <v>2</v>
      </c>
      <c r="D141" s="28">
        <v>8</v>
      </c>
      <c r="E141" s="28">
        <v>18</v>
      </c>
      <c r="F141" s="28">
        <v>15</v>
      </c>
      <c r="G141" s="28">
        <v>29</v>
      </c>
      <c r="H141" s="28">
        <v>17</v>
      </c>
      <c r="I141" s="28">
        <v>22</v>
      </c>
      <c r="J141" s="28">
        <v>26</v>
      </c>
      <c r="K141" s="28">
        <v>5</v>
      </c>
      <c r="L141" s="28">
        <v>9</v>
      </c>
      <c r="M141" s="28">
        <v>5</v>
      </c>
      <c r="N141" s="28">
        <v>9</v>
      </c>
      <c r="O141" s="28">
        <v>6</v>
      </c>
      <c r="P141" s="28">
        <v>7</v>
      </c>
      <c r="Q141" s="28">
        <v>17</v>
      </c>
      <c r="R141" s="28">
        <v>16</v>
      </c>
      <c r="S141" s="28">
        <v>19</v>
      </c>
      <c r="T141" s="28">
        <v>16</v>
      </c>
      <c r="U141" s="28">
        <v>28</v>
      </c>
      <c r="V141" s="28">
        <v>44</v>
      </c>
      <c r="W141" s="28">
        <v>15</v>
      </c>
      <c r="X141" s="28">
        <v>24</v>
      </c>
      <c r="Y141" s="28">
        <v>23</v>
      </c>
      <c r="Z141" s="28">
        <v>14</v>
      </c>
      <c r="AA141" s="28">
        <v>34</v>
      </c>
      <c r="AB141" s="28">
        <v>40</v>
      </c>
      <c r="AC141" s="28">
        <v>39</v>
      </c>
      <c r="AD141" s="28">
        <v>38</v>
      </c>
      <c r="AE141" s="28">
        <v>28</v>
      </c>
      <c r="AF141" s="28">
        <v>57</v>
      </c>
      <c r="AG141" s="28">
        <v>37</v>
      </c>
      <c r="AH141" s="28">
        <v>46</v>
      </c>
      <c r="AI141" s="28">
        <v>41</v>
      </c>
      <c r="AJ141" s="28">
        <v>42</v>
      </c>
      <c r="AK141" s="28">
        <v>38</v>
      </c>
      <c r="AL141" s="27" t="s">
        <v>116</v>
      </c>
      <c r="AM141" s="29">
        <f t="shared" si="178"/>
        <v>0.21176470588235294</v>
      </c>
      <c r="AN141" s="29">
        <f t="shared" si="179"/>
        <v>0.03333333333333333</v>
      </c>
      <c r="AO141" s="29">
        <f t="shared" si="180"/>
        <v>0.064</v>
      </c>
      <c r="AP141" s="29">
        <f t="shared" si="181"/>
        <v>0.10588235294117647</v>
      </c>
      <c r="AQ141" s="29">
        <f t="shared" si="182"/>
        <v>0.11811023622047244</v>
      </c>
      <c r="AR141" s="29">
        <f t="shared" si="183"/>
        <v>0.12719298245614036</v>
      </c>
      <c r="AS141" s="29">
        <f t="shared" si="184"/>
        <v>0.06938775510204082</v>
      </c>
      <c r="AT141" s="29">
        <f t="shared" si="185"/>
        <v>0.09734513274336283</v>
      </c>
      <c r="AU141" s="29">
        <f t="shared" si="186"/>
        <v>0.12380952380952381</v>
      </c>
      <c r="AV141" s="29">
        <f t="shared" si="187"/>
        <v>0.038461538461538464</v>
      </c>
      <c r="AW141" s="29">
        <f t="shared" si="188"/>
        <v>0.04455445544554455</v>
      </c>
      <c r="AX141" s="29">
        <f t="shared" si="189"/>
        <v>0.037037037037037035</v>
      </c>
      <c r="AY141" s="29">
        <f t="shared" si="190"/>
        <v>0.04186046511627907</v>
      </c>
      <c r="AZ141" s="29">
        <f t="shared" si="191"/>
        <v>0.019672131147540985</v>
      </c>
      <c r="BA141" s="29">
        <f t="shared" si="192"/>
        <v>0.03017241379310345</v>
      </c>
      <c r="BB141" s="29">
        <f t="shared" si="193"/>
        <v>0.06938775510204082</v>
      </c>
      <c r="BC141" s="29">
        <f t="shared" si="194"/>
        <v>0.055944055944055944</v>
      </c>
      <c r="BD141" s="29">
        <f t="shared" si="195"/>
        <v>0.04676923076923077</v>
      </c>
      <c r="BE141" s="29">
        <f t="shared" si="196"/>
        <v>0.052202283849918436</v>
      </c>
      <c r="BF141" s="29">
        <f t="shared" si="197"/>
        <v>0.08395802098950525</v>
      </c>
      <c r="BG141" s="29">
        <f t="shared" si="198"/>
        <v>0.14789915966386555</v>
      </c>
      <c r="BH141" s="29">
        <f t="shared" si="199"/>
        <v>0.05795981452859351</v>
      </c>
      <c r="BI141" s="29">
        <f t="shared" si="200"/>
        <v>0.09169054441260745</v>
      </c>
      <c r="BJ141" s="29">
        <f t="shared" si="201"/>
        <v>0.07165109034267912</v>
      </c>
      <c r="BK141" s="29">
        <f t="shared" si="202"/>
        <v>0.0462046204620462</v>
      </c>
      <c r="BL141" s="29">
        <f t="shared" si="203"/>
        <v>0.10725552050473186</v>
      </c>
      <c r="BM141" s="29">
        <f t="shared" si="204"/>
        <v>0.12706480304955528</v>
      </c>
      <c r="BN141" s="29">
        <f t="shared" si="176"/>
        <v>0.11158798283261803</v>
      </c>
      <c r="BO141" s="29">
        <f t="shared" si="177"/>
        <v>0.09569377990430622</v>
      </c>
      <c r="BP141" s="29">
        <f t="shared" si="171"/>
        <v>0.07600434310532031</v>
      </c>
      <c r="BQ141" s="30">
        <f t="shared" si="172"/>
        <v>0.13317757009345793</v>
      </c>
      <c r="BR141" s="29">
        <f t="shared" si="173"/>
        <v>0.08486238532110092</v>
      </c>
      <c r="BS141" s="29">
        <f t="shared" si="174"/>
        <v>0.09406952965235174</v>
      </c>
      <c r="BT141" s="29">
        <f t="shared" si="175"/>
        <v>0.10275689223057644</v>
      </c>
      <c r="BU141" s="6">
        <f t="shared" si="175"/>
        <v>0.09210526315789473</v>
      </c>
      <c r="BV141" s="6">
        <f t="shared" si="175"/>
        <v>0.09768637532133675</v>
      </c>
      <c r="BW141" s="27" t="s">
        <v>116</v>
      </c>
    </row>
    <row r="142" spans="1:75" s="26" customFormat="1" ht="11.25">
      <c r="A142" s="22" t="s">
        <v>115</v>
      </c>
      <c r="B142" s="23">
        <v>9</v>
      </c>
      <c r="C142" s="23">
        <v>6</v>
      </c>
      <c r="D142" s="23">
        <v>11</v>
      </c>
      <c r="E142" s="23">
        <v>25</v>
      </c>
      <c r="F142" s="23">
        <v>16</v>
      </c>
      <c r="G142" s="23">
        <v>27</v>
      </c>
      <c r="H142" s="23">
        <v>7</v>
      </c>
      <c r="I142" s="23">
        <v>16</v>
      </c>
      <c r="J142" s="23">
        <v>26</v>
      </c>
      <c r="K142" s="23">
        <v>12</v>
      </c>
      <c r="L142" s="23">
        <v>11</v>
      </c>
      <c r="M142" s="23">
        <v>5</v>
      </c>
      <c r="N142" s="23">
        <v>8</v>
      </c>
      <c r="O142" s="23">
        <v>6</v>
      </c>
      <c r="P142" s="23">
        <v>11</v>
      </c>
      <c r="Q142" s="23">
        <v>19</v>
      </c>
      <c r="R142" s="23">
        <v>17</v>
      </c>
      <c r="S142" s="23">
        <v>47</v>
      </c>
      <c r="T142" s="23">
        <v>20</v>
      </c>
      <c r="U142" s="23">
        <v>19</v>
      </c>
      <c r="V142" s="23">
        <v>57</v>
      </c>
      <c r="W142" s="23">
        <v>24</v>
      </c>
      <c r="X142" s="23">
        <v>20</v>
      </c>
      <c r="Y142" s="23">
        <v>18</v>
      </c>
      <c r="Z142" s="23">
        <v>21</v>
      </c>
      <c r="AA142" s="23">
        <v>31</v>
      </c>
      <c r="AB142" s="23">
        <v>29</v>
      </c>
      <c r="AC142" s="23">
        <v>23</v>
      </c>
      <c r="AD142" s="23">
        <v>22</v>
      </c>
      <c r="AE142" s="23">
        <v>14</v>
      </c>
      <c r="AF142" s="23">
        <v>27</v>
      </c>
      <c r="AG142" s="23">
        <v>25</v>
      </c>
      <c r="AH142" s="23">
        <v>20</v>
      </c>
      <c r="AI142" s="23">
        <v>24</v>
      </c>
      <c r="AJ142" s="23">
        <v>26</v>
      </c>
      <c r="AK142" s="23">
        <v>17</v>
      </c>
      <c r="AL142" s="22" t="s">
        <v>115</v>
      </c>
      <c r="AM142" s="24">
        <f t="shared" si="178"/>
        <v>0.10588235294117647</v>
      </c>
      <c r="AN142" s="24">
        <f t="shared" si="179"/>
        <v>0.1</v>
      </c>
      <c r="AO142" s="24">
        <f t="shared" si="180"/>
        <v>0.088</v>
      </c>
      <c r="AP142" s="24">
        <f t="shared" si="181"/>
        <v>0.14705882352941177</v>
      </c>
      <c r="AQ142" s="24">
        <f t="shared" si="182"/>
        <v>0.12598425196850394</v>
      </c>
      <c r="AR142" s="24">
        <f t="shared" si="183"/>
        <v>0.11842105263157894</v>
      </c>
      <c r="AS142" s="24">
        <f t="shared" si="184"/>
        <v>0.02857142857142857</v>
      </c>
      <c r="AT142" s="24">
        <f t="shared" si="185"/>
        <v>0.07079646017699115</v>
      </c>
      <c r="AU142" s="24">
        <f t="shared" si="186"/>
        <v>0.12380952380952381</v>
      </c>
      <c r="AV142" s="24">
        <f t="shared" si="187"/>
        <v>0.09230769230769231</v>
      </c>
      <c r="AW142" s="24">
        <f t="shared" si="188"/>
        <v>0.054455445544554455</v>
      </c>
      <c r="AX142" s="24">
        <f t="shared" si="189"/>
        <v>0.037037037037037035</v>
      </c>
      <c r="AY142" s="24">
        <f t="shared" si="190"/>
        <v>0.037209302325581395</v>
      </c>
      <c r="AZ142" s="24">
        <f t="shared" si="191"/>
        <v>0.019672131147540985</v>
      </c>
      <c r="BA142" s="24">
        <f t="shared" si="192"/>
        <v>0.04741379310344827</v>
      </c>
      <c r="BB142" s="24">
        <f t="shared" si="193"/>
        <v>0.07755102040816327</v>
      </c>
      <c r="BC142" s="24">
        <f t="shared" si="194"/>
        <v>0.05944055944055944</v>
      </c>
      <c r="BD142" s="24">
        <f t="shared" si="195"/>
        <v>0.11569230769230769</v>
      </c>
      <c r="BE142" s="24">
        <f t="shared" si="196"/>
        <v>0.06525285481239804</v>
      </c>
      <c r="BF142" s="24">
        <f t="shared" si="197"/>
        <v>0.05697151424287856</v>
      </c>
      <c r="BG142" s="24">
        <f t="shared" si="198"/>
        <v>0.1915966386554622</v>
      </c>
      <c r="BH142" s="24">
        <f t="shared" si="199"/>
        <v>0.0927357032457496</v>
      </c>
      <c r="BI142" s="24">
        <f t="shared" si="200"/>
        <v>0.07640878701050621</v>
      </c>
      <c r="BJ142" s="24">
        <f t="shared" si="201"/>
        <v>0.056074766355140186</v>
      </c>
      <c r="BK142" s="24">
        <f t="shared" si="202"/>
        <v>0.06930693069306931</v>
      </c>
      <c r="BL142" s="24">
        <f t="shared" si="203"/>
        <v>0.09779179810725552</v>
      </c>
      <c r="BM142" s="24">
        <f t="shared" si="204"/>
        <v>0.09212198221092757</v>
      </c>
      <c r="BN142" s="24">
        <f t="shared" si="176"/>
        <v>0.06580829756795423</v>
      </c>
      <c r="BO142" s="24">
        <f t="shared" si="177"/>
        <v>0.055401662049861494</v>
      </c>
      <c r="BP142" s="24">
        <f t="shared" si="171"/>
        <v>0.038002171552660155</v>
      </c>
      <c r="BQ142" s="25">
        <f t="shared" si="172"/>
        <v>0.0630841121495327</v>
      </c>
      <c r="BR142" s="24">
        <f t="shared" si="173"/>
        <v>0.05733944954128441</v>
      </c>
      <c r="BS142" s="24">
        <f t="shared" si="174"/>
        <v>0.0408997955010225</v>
      </c>
      <c r="BT142" s="24">
        <f t="shared" si="175"/>
        <v>0.06015037593984962</v>
      </c>
      <c r="BU142" s="6">
        <f t="shared" si="175"/>
        <v>0.05701754385964912</v>
      </c>
      <c r="BV142" s="6">
        <f t="shared" si="175"/>
        <v>0.043701799485861184</v>
      </c>
      <c r="BW142" s="22" t="s">
        <v>115</v>
      </c>
    </row>
    <row r="143" spans="1:75" s="31" customFormat="1" ht="11.25">
      <c r="A143" s="27" t="s">
        <v>170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>
        <v>1</v>
      </c>
      <c r="L143" s="28"/>
      <c r="M143" s="28">
        <v>1</v>
      </c>
      <c r="N143" s="28"/>
      <c r="O143" s="28"/>
      <c r="P143" s="28"/>
      <c r="Q143" s="28"/>
      <c r="R143" s="28"/>
      <c r="S143" s="28">
        <v>1</v>
      </c>
      <c r="T143" s="28">
        <v>1</v>
      </c>
      <c r="U143" s="28">
        <v>1</v>
      </c>
      <c r="V143" s="28"/>
      <c r="W143" s="28">
        <v>1</v>
      </c>
      <c r="X143" s="28">
        <v>3</v>
      </c>
      <c r="Y143" s="28">
        <v>1</v>
      </c>
      <c r="Z143" s="28">
        <v>1</v>
      </c>
      <c r="AA143" s="28"/>
      <c r="AB143" s="28">
        <v>2</v>
      </c>
      <c r="AC143" s="28">
        <v>1</v>
      </c>
      <c r="AD143" s="28">
        <v>1</v>
      </c>
      <c r="AE143" s="28"/>
      <c r="AF143" s="28">
        <v>1</v>
      </c>
      <c r="AG143" s="28"/>
      <c r="AH143" s="28">
        <v>2</v>
      </c>
      <c r="AI143" s="28">
        <v>1</v>
      </c>
      <c r="AJ143" s="28"/>
      <c r="AK143" s="28"/>
      <c r="AL143" s="27" t="s">
        <v>170</v>
      </c>
      <c r="AM143" s="29">
        <f t="shared" si="178"/>
        <v>0</v>
      </c>
      <c r="AN143" s="29">
        <f t="shared" si="179"/>
        <v>0</v>
      </c>
      <c r="AO143" s="29">
        <f t="shared" si="180"/>
        <v>0</v>
      </c>
      <c r="AP143" s="29">
        <f t="shared" si="181"/>
        <v>0</v>
      </c>
      <c r="AQ143" s="29">
        <f t="shared" si="182"/>
        <v>0</v>
      </c>
      <c r="AR143" s="29">
        <f t="shared" si="183"/>
        <v>0</v>
      </c>
      <c r="AS143" s="29">
        <f t="shared" si="184"/>
        <v>0</v>
      </c>
      <c r="AT143" s="29">
        <f t="shared" si="185"/>
        <v>0</v>
      </c>
      <c r="AU143" s="29">
        <f t="shared" si="186"/>
        <v>0</v>
      </c>
      <c r="AV143" s="29">
        <f t="shared" si="187"/>
        <v>0.007692307692307693</v>
      </c>
      <c r="AW143" s="29">
        <f t="shared" si="188"/>
        <v>0</v>
      </c>
      <c r="AX143" s="29">
        <f t="shared" si="189"/>
        <v>0.007407407407407408</v>
      </c>
      <c r="AY143" s="29">
        <f t="shared" si="190"/>
        <v>0</v>
      </c>
      <c r="AZ143" s="29">
        <f t="shared" si="191"/>
        <v>0</v>
      </c>
      <c r="BA143" s="29">
        <f t="shared" si="192"/>
        <v>0</v>
      </c>
      <c r="BB143" s="29">
        <f t="shared" si="193"/>
        <v>0</v>
      </c>
      <c r="BC143" s="29">
        <f t="shared" si="194"/>
        <v>0</v>
      </c>
      <c r="BD143" s="29">
        <f t="shared" si="195"/>
        <v>0.0024615384615384616</v>
      </c>
      <c r="BE143" s="29">
        <f t="shared" si="196"/>
        <v>0.0032626427406199023</v>
      </c>
      <c r="BF143" s="29">
        <f t="shared" si="197"/>
        <v>0.0029985007496251873</v>
      </c>
      <c r="BG143" s="29">
        <f t="shared" si="198"/>
        <v>0</v>
      </c>
      <c r="BH143" s="29">
        <f t="shared" si="199"/>
        <v>0.0038639876352395673</v>
      </c>
      <c r="BI143" s="29">
        <f t="shared" si="200"/>
        <v>0.011461318051575931</v>
      </c>
      <c r="BJ143" s="29">
        <f t="shared" si="201"/>
        <v>0.003115264797507788</v>
      </c>
      <c r="BK143" s="29">
        <f t="shared" si="202"/>
        <v>0.0033003300330033004</v>
      </c>
      <c r="BL143" s="29">
        <f t="shared" si="203"/>
        <v>0</v>
      </c>
      <c r="BM143" s="29">
        <f t="shared" si="204"/>
        <v>0.0063532401524777635</v>
      </c>
      <c r="BN143" s="29">
        <f t="shared" si="176"/>
        <v>0.002861230329041488</v>
      </c>
      <c r="BO143" s="29">
        <f t="shared" si="177"/>
        <v>0.002518257365902795</v>
      </c>
      <c r="BP143" s="29">
        <f t="shared" si="171"/>
        <v>0</v>
      </c>
      <c r="BQ143" s="30">
        <f t="shared" si="172"/>
        <v>0.002336448598130841</v>
      </c>
      <c r="BR143" s="29">
        <f t="shared" si="173"/>
        <v>0</v>
      </c>
      <c r="BS143" s="29">
        <f t="shared" si="174"/>
        <v>0.00408997955010225</v>
      </c>
      <c r="BT143" s="29">
        <f t="shared" si="175"/>
        <v>0.002506265664160401</v>
      </c>
      <c r="BU143" s="6">
        <f t="shared" si="175"/>
        <v>0</v>
      </c>
      <c r="BV143" s="6">
        <f t="shared" si="175"/>
        <v>0</v>
      </c>
      <c r="BW143" s="27" t="s">
        <v>170</v>
      </c>
    </row>
    <row r="144" spans="1:75" s="26" customFormat="1" ht="11.25">
      <c r="A144" s="22" t="s">
        <v>198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>
        <v>1</v>
      </c>
      <c r="AI144" s="23"/>
      <c r="AJ144" s="23">
        <v>1</v>
      </c>
      <c r="AK144" s="23"/>
      <c r="AL144" s="22" t="s">
        <v>198</v>
      </c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5"/>
      <c r="BR144" s="24"/>
      <c r="BS144" s="24">
        <f aca="true" t="shared" si="205" ref="BS144:BS174">AH144/AH$197</f>
        <v>0.002044989775051125</v>
      </c>
      <c r="BT144" s="24">
        <f aca="true" t="shared" si="206" ref="BT144:BV174">AI144/AI$197</f>
        <v>0</v>
      </c>
      <c r="BU144" s="6">
        <f t="shared" si="206"/>
        <v>0.0021929824561403508</v>
      </c>
      <c r="BV144" s="6">
        <f t="shared" si="206"/>
        <v>0</v>
      </c>
      <c r="BW144" s="22" t="s">
        <v>198</v>
      </c>
    </row>
    <row r="145" spans="1:75" s="31" customFormat="1" ht="11.25">
      <c r="A145" s="27" t="s">
        <v>110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>
        <v>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7" t="s">
        <v>110</v>
      </c>
      <c r="AM145" s="29">
        <f aca="true" t="shared" si="207" ref="AM145:AV149">B145/B$197</f>
        <v>0</v>
      </c>
      <c r="AN145" s="29">
        <f t="shared" si="207"/>
        <v>0</v>
      </c>
      <c r="AO145" s="29">
        <f t="shared" si="207"/>
        <v>0</v>
      </c>
      <c r="AP145" s="29">
        <f t="shared" si="207"/>
        <v>0</v>
      </c>
      <c r="AQ145" s="29">
        <f t="shared" si="207"/>
        <v>0</v>
      </c>
      <c r="AR145" s="29">
        <f t="shared" si="207"/>
        <v>0</v>
      </c>
      <c r="AS145" s="29">
        <f t="shared" si="207"/>
        <v>0</v>
      </c>
      <c r="AT145" s="29">
        <f t="shared" si="207"/>
        <v>0</v>
      </c>
      <c r="AU145" s="29">
        <f t="shared" si="207"/>
        <v>0</v>
      </c>
      <c r="AV145" s="29">
        <f t="shared" si="207"/>
        <v>0</v>
      </c>
      <c r="AW145" s="29">
        <f aca="true" t="shared" si="208" ref="AW145:BF149">L145/L$197</f>
        <v>0</v>
      </c>
      <c r="AX145" s="29">
        <f t="shared" si="208"/>
        <v>0</v>
      </c>
      <c r="AY145" s="29">
        <f t="shared" si="208"/>
        <v>0</v>
      </c>
      <c r="AZ145" s="29">
        <f t="shared" si="208"/>
        <v>0</v>
      </c>
      <c r="BA145" s="29">
        <f t="shared" si="208"/>
        <v>0</v>
      </c>
      <c r="BB145" s="29">
        <f t="shared" si="208"/>
        <v>0</v>
      </c>
      <c r="BC145" s="29">
        <f t="shared" si="208"/>
        <v>0.0034965034965034965</v>
      </c>
      <c r="BD145" s="29">
        <f t="shared" si="208"/>
        <v>0</v>
      </c>
      <c r="BE145" s="29">
        <f t="shared" si="208"/>
        <v>0</v>
      </c>
      <c r="BF145" s="29">
        <f t="shared" si="208"/>
        <v>0</v>
      </c>
      <c r="BG145" s="29">
        <f aca="true" t="shared" si="209" ref="BG145:BP149">V145/V$197</f>
        <v>0</v>
      </c>
      <c r="BH145" s="29">
        <f t="shared" si="209"/>
        <v>0</v>
      </c>
      <c r="BI145" s="29">
        <f t="shared" si="209"/>
        <v>0</v>
      </c>
      <c r="BJ145" s="29">
        <f t="shared" si="209"/>
        <v>0</v>
      </c>
      <c r="BK145" s="29">
        <f t="shared" si="209"/>
        <v>0</v>
      </c>
      <c r="BL145" s="29">
        <f t="shared" si="209"/>
        <v>0</v>
      </c>
      <c r="BM145" s="29">
        <f t="shared" si="209"/>
        <v>0</v>
      </c>
      <c r="BN145" s="29">
        <f t="shared" si="209"/>
        <v>0</v>
      </c>
      <c r="BO145" s="29">
        <f t="shared" si="209"/>
        <v>0</v>
      </c>
      <c r="BP145" s="29">
        <f t="shared" si="209"/>
        <v>0</v>
      </c>
      <c r="BQ145" s="30">
        <f aca="true" t="shared" si="210" ref="BQ145:BR149">AF145/AF$197</f>
        <v>0</v>
      </c>
      <c r="BR145" s="29">
        <f t="shared" si="210"/>
        <v>0</v>
      </c>
      <c r="BS145" s="29">
        <f t="shared" si="205"/>
        <v>0</v>
      </c>
      <c r="BT145" s="29">
        <f t="shared" si="206"/>
        <v>0</v>
      </c>
      <c r="BU145" s="6">
        <f t="shared" si="206"/>
        <v>0</v>
      </c>
      <c r="BV145" s="6">
        <f t="shared" si="206"/>
        <v>0</v>
      </c>
      <c r="BW145" s="27" t="s">
        <v>110</v>
      </c>
    </row>
    <row r="146" spans="1:75" s="26" customFormat="1" ht="11.25">
      <c r="A146" s="22" t="s">
        <v>108</v>
      </c>
      <c r="B146" s="23">
        <v>79</v>
      </c>
      <c r="C146" s="23">
        <v>32</v>
      </c>
      <c r="D146" s="23">
        <v>85</v>
      </c>
      <c r="E146" s="23">
        <v>165</v>
      </c>
      <c r="F146" s="23">
        <v>124</v>
      </c>
      <c r="G146" s="23">
        <v>157</v>
      </c>
      <c r="H146" s="23">
        <v>221</v>
      </c>
      <c r="I146" s="23">
        <v>100</v>
      </c>
      <c r="J146" s="23">
        <v>154</v>
      </c>
      <c r="K146" s="23">
        <v>91</v>
      </c>
      <c r="L146" s="23">
        <v>239</v>
      </c>
      <c r="M146" s="23">
        <v>218</v>
      </c>
      <c r="N146" s="23">
        <v>258</v>
      </c>
      <c r="O146" s="23">
        <v>230</v>
      </c>
      <c r="P146" s="23">
        <v>192</v>
      </c>
      <c r="Q146" s="23">
        <v>195</v>
      </c>
      <c r="R146" s="23">
        <v>290</v>
      </c>
      <c r="S146" s="23">
        <v>454</v>
      </c>
      <c r="T146" s="23">
        <v>416</v>
      </c>
      <c r="U146" s="23">
        <v>504</v>
      </c>
      <c r="V146" s="23">
        <v>351</v>
      </c>
      <c r="W146" s="23">
        <v>273</v>
      </c>
      <c r="X146" s="23">
        <v>351</v>
      </c>
      <c r="Y146" s="23">
        <v>292</v>
      </c>
      <c r="Z146" s="23">
        <v>422</v>
      </c>
      <c r="AA146" s="23">
        <v>534</v>
      </c>
      <c r="AB146" s="23">
        <v>490</v>
      </c>
      <c r="AC146" s="23">
        <v>631</v>
      </c>
      <c r="AD146" s="23">
        <v>511</v>
      </c>
      <c r="AE146" s="23">
        <v>524</v>
      </c>
      <c r="AF146" s="23">
        <v>651</v>
      </c>
      <c r="AG146" s="23">
        <v>620</v>
      </c>
      <c r="AH146" s="23">
        <v>632</v>
      </c>
      <c r="AI146" s="23">
        <v>616</v>
      </c>
      <c r="AJ146" s="23">
        <v>498</v>
      </c>
      <c r="AK146" s="23">
        <v>466</v>
      </c>
      <c r="AL146" s="22" t="s">
        <v>108</v>
      </c>
      <c r="AM146" s="24">
        <f t="shared" si="207"/>
        <v>0.9294117647058824</v>
      </c>
      <c r="AN146" s="24">
        <f t="shared" si="207"/>
        <v>0.5333333333333333</v>
      </c>
      <c r="AO146" s="24">
        <f t="shared" si="207"/>
        <v>0.68</v>
      </c>
      <c r="AP146" s="24">
        <f t="shared" si="207"/>
        <v>0.9705882352941176</v>
      </c>
      <c r="AQ146" s="24">
        <f t="shared" si="207"/>
        <v>0.9763779527559056</v>
      </c>
      <c r="AR146" s="24">
        <f t="shared" si="207"/>
        <v>0.6885964912280702</v>
      </c>
      <c r="AS146" s="24">
        <f t="shared" si="207"/>
        <v>0.9020408163265307</v>
      </c>
      <c r="AT146" s="24">
        <f t="shared" si="207"/>
        <v>0.4424778761061947</v>
      </c>
      <c r="AU146" s="24">
        <f t="shared" si="207"/>
        <v>0.7333333333333333</v>
      </c>
      <c r="AV146" s="24">
        <f t="shared" si="207"/>
        <v>0.7</v>
      </c>
      <c r="AW146" s="24">
        <f t="shared" si="208"/>
        <v>1.183168316831683</v>
      </c>
      <c r="AX146" s="24">
        <f t="shared" si="208"/>
        <v>1.614814814814815</v>
      </c>
      <c r="AY146" s="24">
        <f t="shared" si="208"/>
        <v>1.2</v>
      </c>
      <c r="AZ146" s="24">
        <f t="shared" si="208"/>
        <v>0.7540983606557377</v>
      </c>
      <c r="BA146" s="24">
        <f t="shared" si="208"/>
        <v>0.8275862068965517</v>
      </c>
      <c r="BB146" s="24">
        <f t="shared" si="208"/>
        <v>0.7959183673469388</v>
      </c>
      <c r="BC146" s="24">
        <f t="shared" si="208"/>
        <v>1.013986013986014</v>
      </c>
      <c r="BD146" s="24">
        <f t="shared" si="208"/>
        <v>1.1175384615384616</v>
      </c>
      <c r="BE146" s="24">
        <f t="shared" si="208"/>
        <v>1.3572593800978794</v>
      </c>
      <c r="BF146" s="24">
        <f t="shared" si="208"/>
        <v>1.5112443778110944</v>
      </c>
      <c r="BG146" s="24">
        <f t="shared" si="209"/>
        <v>1.1798319327731093</v>
      </c>
      <c r="BH146" s="24">
        <f t="shared" si="209"/>
        <v>1.0548686244204017</v>
      </c>
      <c r="BI146" s="24">
        <f t="shared" si="209"/>
        <v>1.340974212034384</v>
      </c>
      <c r="BJ146" s="24">
        <f t="shared" si="209"/>
        <v>0.9096573208722741</v>
      </c>
      <c r="BK146" s="24">
        <f t="shared" si="209"/>
        <v>1.3927392739273927</v>
      </c>
      <c r="BL146" s="24">
        <f t="shared" si="209"/>
        <v>1.6845425867507886</v>
      </c>
      <c r="BM146" s="24">
        <f t="shared" si="209"/>
        <v>1.5565438373570522</v>
      </c>
      <c r="BN146" s="24">
        <f t="shared" si="209"/>
        <v>1.8054363376251787</v>
      </c>
      <c r="BO146" s="24">
        <f t="shared" si="209"/>
        <v>1.2868295139763284</v>
      </c>
      <c r="BP146" s="24">
        <f t="shared" si="209"/>
        <v>1.4223669923995659</v>
      </c>
      <c r="BQ146" s="25">
        <f t="shared" si="210"/>
        <v>1.5210280373831775</v>
      </c>
      <c r="BR146" s="24">
        <f t="shared" si="210"/>
        <v>1.4220183486238531</v>
      </c>
      <c r="BS146" s="24">
        <f t="shared" si="205"/>
        <v>1.2924335378323109</v>
      </c>
      <c r="BT146" s="24">
        <f t="shared" si="206"/>
        <v>1.543859649122807</v>
      </c>
      <c r="BU146" s="6">
        <f t="shared" si="206"/>
        <v>1.0921052631578947</v>
      </c>
      <c r="BV146" s="6">
        <f t="shared" si="206"/>
        <v>1.1979434447300772</v>
      </c>
      <c r="BW146" s="22" t="s">
        <v>108</v>
      </c>
    </row>
    <row r="147" spans="1:75" s="31" customFormat="1" ht="11.25">
      <c r="A147" s="27" t="s">
        <v>109</v>
      </c>
      <c r="B147" s="28"/>
      <c r="C147" s="28"/>
      <c r="D147" s="28">
        <v>2</v>
      </c>
      <c r="E147" s="28">
        <v>3</v>
      </c>
      <c r="F147" s="28">
        <v>2</v>
      </c>
      <c r="G147" s="28">
        <v>4</v>
      </c>
      <c r="H147" s="28">
        <v>3</v>
      </c>
      <c r="I147" s="28">
        <v>2</v>
      </c>
      <c r="J147" s="28">
        <v>1</v>
      </c>
      <c r="K147" s="28">
        <v>1</v>
      </c>
      <c r="L147" s="28">
        <v>1</v>
      </c>
      <c r="M147" s="28">
        <v>1</v>
      </c>
      <c r="N147" s="28">
        <v>2</v>
      </c>
      <c r="O147" s="28">
        <v>1</v>
      </c>
      <c r="P147" s="28"/>
      <c r="Q147" s="28">
        <v>1</v>
      </c>
      <c r="R147" s="28">
        <v>7</v>
      </c>
      <c r="S147" s="28">
        <v>11</v>
      </c>
      <c r="T147" s="28">
        <v>4</v>
      </c>
      <c r="U147" s="28">
        <v>5</v>
      </c>
      <c r="V147" s="28">
        <v>4</v>
      </c>
      <c r="W147" s="28">
        <v>11</v>
      </c>
      <c r="X147" s="28">
        <v>3</v>
      </c>
      <c r="Y147" s="28">
        <v>7</v>
      </c>
      <c r="Z147" s="28">
        <v>12</v>
      </c>
      <c r="AA147" s="28">
        <v>8</v>
      </c>
      <c r="AB147" s="28">
        <v>9</v>
      </c>
      <c r="AC147" s="28">
        <v>8</v>
      </c>
      <c r="AD147" s="28">
        <v>8</v>
      </c>
      <c r="AE147" s="28">
        <v>2</v>
      </c>
      <c r="AF147" s="28">
        <v>5</v>
      </c>
      <c r="AG147" s="28">
        <v>8</v>
      </c>
      <c r="AH147" s="28">
        <v>5</v>
      </c>
      <c r="AI147" s="28">
        <v>18</v>
      </c>
      <c r="AJ147" s="28">
        <v>9</v>
      </c>
      <c r="AK147" s="28">
        <v>10</v>
      </c>
      <c r="AL147" s="27" t="s">
        <v>109</v>
      </c>
      <c r="AM147" s="29">
        <f t="shared" si="207"/>
        <v>0</v>
      </c>
      <c r="AN147" s="29">
        <f t="shared" si="207"/>
        <v>0</v>
      </c>
      <c r="AO147" s="29">
        <f t="shared" si="207"/>
        <v>0.016</v>
      </c>
      <c r="AP147" s="29">
        <f t="shared" si="207"/>
        <v>0.01764705882352941</v>
      </c>
      <c r="AQ147" s="29">
        <f t="shared" si="207"/>
        <v>0.015748031496062992</v>
      </c>
      <c r="AR147" s="29">
        <f t="shared" si="207"/>
        <v>0.017543859649122806</v>
      </c>
      <c r="AS147" s="29">
        <f t="shared" si="207"/>
        <v>0.012244897959183673</v>
      </c>
      <c r="AT147" s="29">
        <f t="shared" si="207"/>
        <v>0.008849557522123894</v>
      </c>
      <c r="AU147" s="29">
        <f t="shared" si="207"/>
        <v>0.004761904761904762</v>
      </c>
      <c r="AV147" s="29">
        <f t="shared" si="207"/>
        <v>0.007692307692307693</v>
      </c>
      <c r="AW147" s="29">
        <f t="shared" si="208"/>
        <v>0.0049504950495049506</v>
      </c>
      <c r="AX147" s="29">
        <f t="shared" si="208"/>
        <v>0.007407407407407408</v>
      </c>
      <c r="AY147" s="29">
        <f t="shared" si="208"/>
        <v>0.009302325581395349</v>
      </c>
      <c r="AZ147" s="29">
        <f t="shared" si="208"/>
        <v>0.003278688524590164</v>
      </c>
      <c r="BA147" s="29">
        <f t="shared" si="208"/>
        <v>0</v>
      </c>
      <c r="BB147" s="29">
        <f t="shared" si="208"/>
        <v>0.004081632653061225</v>
      </c>
      <c r="BC147" s="29">
        <f t="shared" si="208"/>
        <v>0.024475524475524476</v>
      </c>
      <c r="BD147" s="29">
        <f t="shared" si="208"/>
        <v>0.02707692307692308</v>
      </c>
      <c r="BE147" s="29">
        <f t="shared" si="208"/>
        <v>0.013050570962479609</v>
      </c>
      <c r="BF147" s="29">
        <f t="shared" si="208"/>
        <v>0.014992503748125937</v>
      </c>
      <c r="BG147" s="29">
        <f t="shared" si="209"/>
        <v>0.013445378151260505</v>
      </c>
      <c r="BH147" s="29">
        <f t="shared" si="209"/>
        <v>0.04250386398763524</v>
      </c>
      <c r="BI147" s="29">
        <f t="shared" si="209"/>
        <v>0.011461318051575931</v>
      </c>
      <c r="BJ147" s="29">
        <f t="shared" si="209"/>
        <v>0.021806853582554516</v>
      </c>
      <c r="BK147" s="29">
        <f t="shared" si="209"/>
        <v>0.039603960396039604</v>
      </c>
      <c r="BL147" s="29">
        <f t="shared" si="209"/>
        <v>0.025236593059936908</v>
      </c>
      <c r="BM147" s="29">
        <f t="shared" si="209"/>
        <v>0.028589580686149935</v>
      </c>
      <c r="BN147" s="29">
        <f t="shared" si="209"/>
        <v>0.022889842632331903</v>
      </c>
      <c r="BO147" s="29">
        <f t="shared" si="209"/>
        <v>0.02014605892722236</v>
      </c>
      <c r="BP147" s="29">
        <f t="shared" si="209"/>
        <v>0.005428881650380022</v>
      </c>
      <c r="BQ147" s="30">
        <f t="shared" si="210"/>
        <v>0.011682242990654205</v>
      </c>
      <c r="BR147" s="29">
        <f t="shared" si="210"/>
        <v>0.01834862385321101</v>
      </c>
      <c r="BS147" s="29">
        <f t="shared" si="205"/>
        <v>0.010224948875255624</v>
      </c>
      <c r="BT147" s="29">
        <f t="shared" si="206"/>
        <v>0.045112781954887216</v>
      </c>
      <c r="BU147" s="6">
        <f t="shared" si="206"/>
        <v>0.019736842105263157</v>
      </c>
      <c r="BV147" s="6">
        <f t="shared" si="206"/>
        <v>0.02570694087403599</v>
      </c>
      <c r="BW147" s="27" t="s">
        <v>109</v>
      </c>
    </row>
    <row r="148" spans="1:75" s="26" customFormat="1" ht="11.25">
      <c r="A148" s="22" t="s">
        <v>171</v>
      </c>
      <c r="B148" s="23"/>
      <c r="C148" s="23"/>
      <c r="D148" s="23"/>
      <c r="E148" s="23"/>
      <c r="F148" s="23">
        <v>1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2" t="s">
        <v>171</v>
      </c>
      <c r="AM148" s="24">
        <f t="shared" si="207"/>
        <v>0</v>
      </c>
      <c r="AN148" s="24">
        <f t="shared" si="207"/>
        <v>0</v>
      </c>
      <c r="AO148" s="24">
        <f t="shared" si="207"/>
        <v>0</v>
      </c>
      <c r="AP148" s="24">
        <f t="shared" si="207"/>
        <v>0</v>
      </c>
      <c r="AQ148" s="24">
        <f t="shared" si="207"/>
        <v>0.007874015748031496</v>
      </c>
      <c r="AR148" s="24">
        <f t="shared" si="207"/>
        <v>0</v>
      </c>
      <c r="AS148" s="24">
        <f t="shared" si="207"/>
        <v>0</v>
      </c>
      <c r="AT148" s="24">
        <f t="shared" si="207"/>
        <v>0</v>
      </c>
      <c r="AU148" s="24">
        <f t="shared" si="207"/>
        <v>0</v>
      </c>
      <c r="AV148" s="24">
        <f t="shared" si="207"/>
        <v>0</v>
      </c>
      <c r="AW148" s="24">
        <f t="shared" si="208"/>
        <v>0</v>
      </c>
      <c r="AX148" s="24">
        <f t="shared" si="208"/>
        <v>0</v>
      </c>
      <c r="AY148" s="24">
        <f t="shared" si="208"/>
        <v>0</v>
      </c>
      <c r="AZ148" s="24">
        <f t="shared" si="208"/>
        <v>0</v>
      </c>
      <c r="BA148" s="24">
        <f t="shared" si="208"/>
        <v>0</v>
      </c>
      <c r="BB148" s="24">
        <f t="shared" si="208"/>
        <v>0</v>
      </c>
      <c r="BC148" s="24">
        <f t="shared" si="208"/>
        <v>0</v>
      </c>
      <c r="BD148" s="24">
        <f t="shared" si="208"/>
        <v>0</v>
      </c>
      <c r="BE148" s="24">
        <f t="shared" si="208"/>
        <v>0</v>
      </c>
      <c r="BF148" s="24">
        <f t="shared" si="208"/>
        <v>0</v>
      </c>
      <c r="BG148" s="24">
        <f t="shared" si="209"/>
        <v>0</v>
      </c>
      <c r="BH148" s="24">
        <f t="shared" si="209"/>
        <v>0</v>
      </c>
      <c r="BI148" s="24">
        <f t="shared" si="209"/>
        <v>0</v>
      </c>
      <c r="BJ148" s="24">
        <f t="shared" si="209"/>
        <v>0</v>
      </c>
      <c r="BK148" s="24">
        <f t="shared" si="209"/>
        <v>0</v>
      </c>
      <c r="BL148" s="24">
        <f t="shared" si="209"/>
        <v>0</v>
      </c>
      <c r="BM148" s="24">
        <f t="shared" si="209"/>
        <v>0</v>
      </c>
      <c r="BN148" s="24">
        <f t="shared" si="209"/>
        <v>0</v>
      </c>
      <c r="BO148" s="24">
        <f t="shared" si="209"/>
        <v>0</v>
      </c>
      <c r="BP148" s="24">
        <f t="shared" si="209"/>
        <v>0</v>
      </c>
      <c r="BQ148" s="25">
        <f t="shared" si="210"/>
        <v>0</v>
      </c>
      <c r="BR148" s="24">
        <f t="shared" si="210"/>
        <v>0</v>
      </c>
      <c r="BS148" s="24">
        <f t="shared" si="205"/>
        <v>0</v>
      </c>
      <c r="BT148" s="24">
        <f t="shared" si="206"/>
        <v>0</v>
      </c>
      <c r="BU148" s="6">
        <f t="shared" si="206"/>
        <v>0</v>
      </c>
      <c r="BV148" s="6">
        <f t="shared" si="206"/>
        <v>0</v>
      </c>
      <c r="BW148" s="22" t="s">
        <v>171</v>
      </c>
    </row>
    <row r="149" spans="1:75" s="31" customFormat="1" ht="11.25">
      <c r="A149" s="27" t="s">
        <v>114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>
        <v>1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7" t="s">
        <v>114</v>
      </c>
      <c r="AM149" s="29">
        <f t="shared" si="207"/>
        <v>0</v>
      </c>
      <c r="AN149" s="29">
        <f t="shared" si="207"/>
        <v>0</v>
      </c>
      <c r="AO149" s="29">
        <f t="shared" si="207"/>
        <v>0</v>
      </c>
      <c r="AP149" s="29">
        <f t="shared" si="207"/>
        <v>0</v>
      </c>
      <c r="AQ149" s="29">
        <f t="shared" si="207"/>
        <v>0</v>
      </c>
      <c r="AR149" s="29">
        <f t="shared" si="207"/>
        <v>0</v>
      </c>
      <c r="AS149" s="29">
        <f t="shared" si="207"/>
        <v>0</v>
      </c>
      <c r="AT149" s="29">
        <f t="shared" si="207"/>
        <v>0</v>
      </c>
      <c r="AU149" s="29">
        <f t="shared" si="207"/>
        <v>0</v>
      </c>
      <c r="AV149" s="29">
        <f t="shared" si="207"/>
        <v>0</v>
      </c>
      <c r="AW149" s="29">
        <f t="shared" si="208"/>
        <v>0</v>
      </c>
      <c r="AX149" s="29">
        <f t="shared" si="208"/>
        <v>0</v>
      </c>
      <c r="AY149" s="29">
        <f t="shared" si="208"/>
        <v>0</v>
      </c>
      <c r="AZ149" s="29">
        <f t="shared" si="208"/>
        <v>0</v>
      </c>
      <c r="BA149" s="29">
        <f t="shared" si="208"/>
        <v>0.004310344827586207</v>
      </c>
      <c r="BB149" s="29">
        <f t="shared" si="208"/>
        <v>0</v>
      </c>
      <c r="BC149" s="29">
        <f t="shared" si="208"/>
        <v>0</v>
      </c>
      <c r="BD149" s="29">
        <f t="shared" si="208"/>
        <v>0</v>
      </c>
      <c r="BE149" s="29">
        <f t="shared" si="208"/>
        <v>0</v>
      </c>
      <c r="BF149" s="29">
        <f t="shared" si="208"/>
        <v>0</v>
      </c>
      <c r="BG149" s="29">
        <f t="shared" si="209"/>
        <v>0</v>
      </c>
      <c r="BH149" s="29">
        <f t="shared" si="209"/>
        <v>0</v>
      </c>
      <c r="BI149" s="29">
        <f t="shared" si="209"/>
        <v>0</v>
      </c>
      <c r="BJ149" s="29">
        <f t="shared" si="209"/>
        <v>0</v>
      </c>
      <c r="BK149" s="29">
        <f t="shared" si="209"/>
        <v>0</v>
      </c>
      <c r="BL149" s="29">
        <f t="shared" si="209"/>
        <v>0</v>
      </c>
      <c r="BM149" s="29">
        <f t="shared" si="209"/>
        <v>0</v>
      </c>
      <c r="BN149" s="29">
        <f t="shared" si="209"/>
        <v>0</v>
      </c>
      <c r="BO149" s="29">
        <f t="shared" si="209"/>
        <v>0</v>
      </c>
      <c r="BP149" s="29">
        <f t="shared" si="209"/>
        <v>0</v>
      </c>
      <c r="BQ149" s="30">
        <f t="shared" si="210"/>
        <v>0</v>
      </c>
      <c r="BR149" s="29">
        <f t="shared" si="210"/>
        <v>0</v>
      </c>
      <c r="BS149" s="29">
        <f t="shared" si="205"/>
        <v>0</v>
      </c>
      <c r="BT149" s="29">
        <f t="shared" si="206"/>
        <v>0</v>
      </c>
      <c r="BU149" s="6">
        <f t="shared" si="206"/>
        <v>0</v>
      </c>
      <c r="BV149" s="6">
        <f t="shared" si="206"/>
        <v>0</v>
      </c>
      <c r="BW149" s="27" t="s">
        <v>114</v>
      </c>
    </row>
    <row r="150" spans="1:75" s="26" customFormat="1" ht="11.25">
      <c r="A150" s="22" t="s">
        <v>113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>
        <v>1</v>
      </c>
      <c r="Y150" s="23">
        <v>2</v>
      </c>
      <c r="Z150" s="23">
        <v>2</v>
      </c>
      <c r="AA150" s="23">
        <v>3</v>
      </c>
      <c r="AB150" s="23">
        <v>6</v>
      </c>
      <c r="AC150" s="23">
        <v>7</v>
      </c>
      <c r="AD150" s="23">
        <v>6</v>
      </c>
      <c r="AE150" s="23">
        <v>6</v>
      </c>
      <c r="AF150" s="23">
        <v>5</v>
      </c>
      <c r="AG150" s="23">
        <v>4</v>
      </c>
      <c r="AH150" s="23">
        <v>12</v>
      </c>
      <c r="AI150" s="23">
        <v>11</v>
      </c>
      <c r="AJ150" s="23">
        <v>7</v>
      </c>
      <c r="AK150" s="23">
        <v>9</v>
      </c>
      <c r="AL150" s="22" t="s">
        <v>113</v>
      </c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>
        <f aca="true" t="shared" si="211" ref="BI150:BR155">X150/X$197</f>
        <v>0.0038204393505253103</v>
      </c>
      <c r="BJ150" s="24">
        <f t="shared" si="211"/>
        <v>0.006230529595015576</v>
      </c>
      <c r="BK150" s="24">
        <f t="shared" si="211"/>
        <v>0.006600660066006601</v>
      </c>
      <c r="BL150" s="24">
        <f t="shared" si="211"/>
        <v>0.00946372239747634</v>
      </c>
      <c r="BM150" s="24">
        <f t="shared" si="211"/>
        <v>0.01905972045743329</v>
      </c>
      <c r="BN150" s="24">
        <f t="shared" si="211"/>
        <v>0.020028612303290415</v>
      </c>
      <c r="BO150" s="24">
        <f t="shared" si="211"/>
        <v>0.01510954419541677</v>
      </c>
      <c r="BP150" s="24">
        <f t="shared" si="211"/>
        <v>0.016286644951140065</v>
      </c>
      <c r="BQ150" s="25">
        <f t="shared" si="211"/>
        <v>0.011682242990654205</v>
      </c>
      <c r="BR150" s="24">
        <f t="shared" si="211"/>
        <v>0.009174311926605505</v>
      </c>
      <c r="BS150" s="24">
        <f t="shared" si="205"/>
        <v>0.024539877300613498</v>
      </c>
      <c r="BT150" s="24">
        <f t="shared" si="206"/>
        <v>0.02756892230576441</v>
      </c>
      <c r="BU150" s="6">
        <f t="shared" si="206"/>
        <v>0.015350877192982455</v>
      </c>
      <c r="BV150" s="6">
        <f t="shared" si="206"/>
        <v>0.02313624678663239</v>
      </c>
      <c r="BW150" s="22" t="s">
        <v>113</v>
      </c>
    </row>
    <row r="151" spans="1:75" s="31" customFormat="1" ht="11.25">
      <c r="A151" s="27" t="s">
        <v>172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>
        <v>2</v>
      </c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7" t="s">
        <v>172</v>
      </c>
      <c r="AM151" s="29">
        <f aca="true" t="shared" si="212" ref="AM151:AV155">B151/B$197</f>
        <v>0</v>
      </c>
      <c r="AN151" s="29">
        <f t="shared" si="212"/>
        <v>0</v>
      </c>
      <c r="AO151" s="29">
        <f t="shared" si="212"/>
        <v>0</v>
      </c>
      <c r="AP151" s="29">
        <f t="shared" si="212"/>
        <v>0</v>
      </c>
      <c r="AQ151" s="29">
        <f t="shared" si="212"/>
        <v>0</v>
      </c>
      <c r="AR151" s="29">
        <f t="shared" si="212"/>
        <v>0</v>
      </c>
      <c r="AS151" s="29">
        <f t="shared" si="212"/>
        <v>0</v>
      </c>
      <c r="AT151" s="29">
        <f t="shared" si="212"/>
        <v>0</v>
      </c>
      <c r="AU151" s="29">
        <f t="shared" si="212"/>
        <v>0</v>
      </c>
      <c r="AV151" s="29">
        <f t="shared" si="212"/>
        <v>0</v>
      </c>
      <c r="AW151" s="29">
        <f aca="true" t="shared" si="213" ref="AW151:BF155">L151/L$197</f>
        <v>0</v>
      </c>
      <c r="AX151" s="29">
        <f t="shared" si="213"/>
        <v>0</v>
      </c>
      <c r="AY151" s="29">
        <f t="shared" si="213"/>
        <v>0</v>
      </c>
      <c r="AZ151" s="29">
        <f t="shared" si="213"/>
        <v>0</v>
      </c>
      <c r="BA151" s="29">
        <f t="shared" si="213"/>
        <v>0</v>
      </c>
      <c r="BB151" s="29">
        <f t="shared" si="213"/>
        <v>0</v>
      </c>
      <c r="BC151" s="29">
        <f t="shared" si="213"/>
        <v>0</v>
      </c>
      <c r="BD151" s="29">
        <f t="shared" si="213"/>
        <v>0</v>
      </c>
      <c r="BE151" s="29">
        <f t="shared" si="213"/>
        <v>0</v>
      </c>
      <c r="BF151" s="29">
        <f t="shared" si="213"/>
        <v>0</v>
      </c>
      <c r="BG151" s="29">
        <f aca="true" t="shared" si="214" ref="BG151:BH155">V151/V$197</f>
        <v>0</v>
      </c>
      <c r="BH151" s="29">
        <f t="shared" si="214"/>
        <v>0.0077279752704791345</v>
      </c>
      <c r="BI151" s="29">
        <f t="shared" si="211"/>
        <v>0</v>
      </c>
      <c r="BJ151" s="29">
        <f t="shared" si="211"/>
        <v>0</v>
      </c>
      <c r="BK151" s="29">
        <f t="shared" si="211"/>
        <v>0</v>
      </c>
      <c r="BL151" s="29">
        <f t="shared" si="211"/>
        <v>0</v>
      </c>
      <c r="BM151" s="29">
        <f t="shared" si="211"/>
        <v>0</v>
      </c>
      <c r="BN151" s="29">
        <f t="shared" si="211"/>
        <v>0</v>
      </c>
      <c r="BO151" s="29">
        <f t="shared" si="211"/>
        <v>0</v>
      </c>
      <c r="BP151" s="29">
        <f t="shared" si="211"/>
        <v>0</v>
      </c>
      <c r="BQ151" s="30">
        <f t="shared" si="211"/>
        <v>0</v>
      </c>
      <c r="BR151" s="29">
        <f t="shared" si="211"/>
        <v>0</v>
      </c>
      <c r="BS151" s="29">
        <f t="shared" si="205"/>
        <v>0</v>
      </c>
      <c r="BT151" s="29">
        <f t="shared" si="206"/>
        <v>0</v>
      </c>
      <c r="BU151" s="6">
        <f t="shared" si="206"/>
        <v>0</v>
      </c>
      <c r="BV151" s="6">
        <f t="shared" si="206"/>
        <v>0</v>
      </c>
      <c r="BW151" s="27" t="s">
        <v>172</v>
      </c>
    </row>
    <row r="152" spans="1:75" s="26" customFormat="1" ht="11.25">
      <c r="A152" s="22" t="s">
        <v>111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>
        <v>1</v>
      </c>
      <c r="M152" s="23"/>
      <c r="N152" s="23"/>
      <c r="O152" s="23"/>
      <c r="P152" s="23"/>
      <c r="Q152" s="23"/>
      <c r="R152" s="23">
        <v>2</v>
      </c>
      <c r="S152" s="23">
        <v>7</v>
      </c>
      <c r="T152" s="23">
        <v>1</v>
      </c>
      <c r="U152" s="23">
        <v>1</v>
      </c>
      <c r="V152" s="23"/>
      <c r="W152" s="23">
        <v>1</v>
      </c>
      <c r="X152" s="23">
        <v>3</v>
      </c>
      <c r="Y152" s="23">
        <v>4</v>
      </c>
      <c r="Z152" s="23">
        <v>2</v>
      </c>
      <c r="AA152" s="23">
        <v>3</v>
      </c>
      <c r="AB152" s="23">
        <v>7</v>
      </c>
      <c r="AC152" s="23">
        <v>13</v>
      </c>
      <c r="AD152" s="23">
        <v>10</v>
      </c>
      <c r="AE152" s="23">
        <v>10</v>
      </c>
      <c r="AF152" s="23">
        <v>4</v>
      </c>
      <c r="AG152" s="23">
        <v>6</v>
      </c>
      <c r="AH152" s="23">
        <v>8</v>
      </c>
      <c r="AI152" s="23">
        <v>11</v>
      </c>
      <c r="AJ152" s="23">
        <v>14</v>
      </c>
      <c r="AK152" s="23">
        <v>13</v>
      </c>
      <c r="AL152" s="22" t="s">
        <v>111</v>
      </c>
      <c r="AM152" s="24">
        <f t="shared" si="212"/>
        <v>0</v>
      </c>
      <c r="AN152" s="24">
        <f t="shared" si="212"/>
        <v>0</v>
      </c>
      <c r="AO152" s="24">
        <f t="shared" si="212"/>
        <v>0</v>
      </c>
      <c r="AP152" s="24">
        <f t="shared" si="212"/>
        <v>0</v>
      </c>
      <c r="AQ152" s="24">
        <f t="shared" si="212"/>
        <v>0</v>
      </c>
      <c r="AR152" s="24">
        <f t="shared" si="212"/>
        <v>0</v>
      </c>
      <c r="AS152" s="24">
        <f t="shared" si="212"/>
        <v>0</v>
      </c>
      <c r="AT152" s="24">
        <f t="shared" si="212"/>
        <v>0</v>
      </c>
      <c r="AU152" s="24">
        <f t="shared" si="212"/>
        <v>0</v>
      </c>
      <c r="AV152" s="24">
        <f t="shared" si="212"/>
        <v>0</v>
      </c>
      <c r="AW152" s="24">
        <f t="shared" si="213"/>
        <v>0.0049504950495049506</v>
      </c>
      <c r="AX152" s="24">
        <f t="shared" si="213"/>
        <v>0</v>
      </c>
      <c r="AY152" s="24">
        <f t="shared" si="213"/>
        <v>0</v>
      </c>
      <c r="AZ152" s="24">
        <f t="shared" si="213"/>
        <v>0</v>
      </c>
      <c r="BA152" s="24">
        <f t="shared" si="213"/>
        <v>0</v>
      </c>
      <c r="BB152" s="24">
        <f t="shared" si="213"/>
        <v>0</v>
      </c>
      <c r="BC152" s="24">
        <f t="shared" si="213"/>
        <v>0.006993006993006993</v>
      </c>
      <c r="BD152" s="24">
        <f t="shared" si="213"/>
        <v>0.01723076923076923</v>
      </c>
      <c r="BE152" s="24">
        <f t="shared" si="213"/>
        <v>0.0032626427406199023</v>
      </c>
      <c r="BF152" s="24">
        <f t="shared" si="213"/>
        <v>0.0029985007496251873</v>
      </c>
      <c r="BG152" s="24">
        <f t="shared" si="214"/>
        <v>0</v>
      </c>
      <c r="BH152" s="24">
        <f t="shared" si="214"/>
        <v>0.0038639876352395673</v>
      </c>
      <c r="BI152" s="24">
        <f t="shared" si="211"/>
        <v>0.011461318051575931</v>
      </c>
      <c r="BJ152" s="24">
        <f t="shared" si="211"/>
        <v>0.012461059190031152</v>
      </c>
      <c r="BK152" s="24">
        <f t="shared" si="211"/>
        <v>0.006600660066006601</v>
      </c>
      <c r="BL152" s="24">
        <f t="shared" si="211"/>
        <v>0.00946372239747634</v>
      </c>
      <c r="BM152" s="24">
        <f t="shared" si="211"/>
        <v>0.022236340533672173</v>
      </c>
      <c r="BN152" s="24">
        <f t="shared" si="211"/>
        <v>0.03719599427753934</v>
      </c>
      <c r="BO152" s="24">
        <f t="shared" si="211"/>
        <v>0.02518257365902795</v>
      </c>
      <c r="BP152" s="24">
        <f t="shared" si="211"/>
        <v>0.02714440825190011</v>
      </c>
      <c r="BQ152" s="25">
        <f t="shared" si="211"/>
        <v>0.009345794392523364</v>
      </c>
      <c r="BR152" s="24">
        <f t="shared" si="211"/>
        <v>0.013761467889908258</v>
      </c>
      <c r="BS152" s="24">
        <f t="shared" si="205"/>
        <v>0.016359918200409</v>
      </c>
      <c r="BT152" s="24">
        <f t="shared" si="206"/>
        <v>0.02756892230576441</v>
      </c>
      <c r="BU152" s="6">
        <f t="shared" si="206"/>
        <v>0.03070175438596491</v>
      </c>
      <c r="BV152" s="6">
        <f t="shared" si="206"/>
        <v>0.033419023136246784</v>
      </c>
      <c r="BW152" s="22" t="s">
        <v>111</v>
      </c>
    </row>
    <row r="153" spans="1:75" s="31" customFormat="1" ht="11.25">
      <c r="A153" s="27" t="s">
        <v>112</v>
      </c>
      <c r="B153" s="28">
        <v>2</v>
      </c>
      <c r="C153" s="28"/>
      <c r="D153" s="28">
        <v>6</v>
      </c>
      <c r="E153" s="28">
        <v>3</v>
      </c>
      <c r="F153" s="28">
        <v>2</v>
      </c>
      <c r="G153" s="28">
        <v>4</v>
      </c>
      <c r="H153" s="28">
        <v>5</v>
      </c>
      <c r="I153" s="28">
        <v>2</v>
      </c>
      <c r="J153" s="28"/>
      <c r="K153" s="28">
        <v>1</v>
      </c>
      <c r="L153" s="28"/>
      <c r="M153" s="28">
        <v>1</v>
      </c>
      <c r="N153" s="28"/>
      <c r="O153" s="28">
        <v>1</v>
      </c>
      <c r="P153" s="28"/>
      <c r="Q153" s="28"/>
      <c r="R153" s="28">
        <v>4</v>
      </c>
      <c r="S153" s="28">
        <v>1</v>
      </c>
      <c r="T153" s="28"/>
      <c r="U153" s="28">
        <v>1</v>
      </c>
      <c r="V153" s="28"/>
      <c r="W153" s="28"/>
      <c r="X153" s="28"/>
      <c r="Y153" s="28"/>
      <c r="Z153" s="28"/>
      <c r="AA153" s="28">
        <v>2</v>
      </c>
      <c r="AB153" s="28">
        <v>1</v>
      </c>
      <c r="AC153" s="28">
        <v>2</v>
      </c>
      <c r="AD153" s="28"/>
      <c r="AE153" s="28"/>
      <c r="AF153" s="28"/>
      <c r="AG153" s="28"/>
      <c r="AH153" s="28"/>
      <c r="AI153" s="28"/>
      <c r="AJ153" s="28">
        <v>1</v>
      </c>
      <c r="AK153" s="28"/>
      <c r="AL153" s="27" t="s">
        <v>112</v>
      </c>
      <c r="AM153" s="29">
        <f t="shared" si="212"/>
        <v>0.023529411764705882</v>
      </c>
      <c r="AN153" s="29">
        <f t="shared" si="212"/>
        <v>0</v>
      </c>
      <c r="AO153" s="29">
        <f t="shared" si="212"/>
        <v>0.048</v>
      </c>
      <c r="AP153" s="29">
        <f t="shared" si="212"/>
        <v>0.01764705882352941</v>
      </c>
      <c r="AQ153" s="29">
        <f t="shared" si="212"/>
        <v>0.015748031496062992</v>
      </c>
      <c r="AR153" s="29">
        <f t="shared" si="212"/>
        <v>0.017543859649122806</v>
      </c>
      <c r="AS153" s="29">
        <f t="shared" si="212"/>
        <v>0.02040816326530612</v>
      </c>
      <c r="AT153" s="29">
        <f t="shared" si="212"/>
        <v>0.008849557522123894</v>
      </c>
      <c r="AU153" s="29">
        <f t="shared" si="212"/>
        <v>0</v>
      </c>
      <c r="AV153" s="29">
        <f t="shared" si="212"/>
        <v>0.007692307692307693</v>
      </c>
      <c r="AW153" s="29">
        <f t="shared" si="213"/>
        <v>0</v>
      </c>
      <c r="AX153" s="29">
        <f t="shared" si="213"/>
        <v>0.007407407407407408</v>
      </c>
      <c r="AY153" s="29">
        <f t="shared" si="213"/>
        <v>0</v>
      </c>
      <c r="AZ153" s="29">
        <f t="shared" si="213"/>
        <v>0.003278688524590164</v>
      </c>
      <c r="BA153" s="29">
        <f t="shared" si="213"/>
        <v>0</v>
      </c>
      <c r="BB153" s="29">
        <f t="shared" si="213"/>
        <v>0</v>
      </c>
      <c r="BC153" s="29">
        <f t="shared" si="213"/>
        <v>0.013986013986013986</v>
      </c>
      <c r="BD153" s="29">
        <f t="shared" si="213"/>
        <v>0.0024615384615384616</v>
      </c>
      <c r="BE153" s="29">
        <f t="shared" si="213"/>
        <v>0</v>
      </c>
      <c r="BF153" s="29">
        <f t="shared" si="213"/>
        <v>0.0029985007496251873</v>
      </c>
      <c r="BG153" s="29">
        <f t="shared" si="214"/>
        <v>0</v>
      </c>
      <c r="BH153" s="29">
        <f t="shared" si="214"/>
        <v>0</v>
      </c>
      <c r="BI153" s="29">
        <f t="shared" si="211"/>
        <v>0</v>
      </c>
      <c r="BJ153" s="29">
        <f t="shared" si="211"/>
        <v>0</v>
      </c>
      <c r="BK153" s="29">
        <f t="shared" si="211"/>
        <v>0</v>
      </c>
      <c r="BL153" s="29">
        <f t="shared" si="211"/>
        <v>0.006309148264984227</v>
      </c>
      <c r="BM153" s="29">
        <f t="shared" si="211"/>
        <v>0.0031766200762388818</v>
      </c>
      <c r="BN153" s="29">
        <f t="shared" si="211"/>
        <v>0.005722460658082976</v>
      </c>
      <c r="BO153" s="29">
        <f t="shared" si="211"/>
        <v>0</v>
      </c>
      <c r="BP153" s="29">
        <f t="shared" si="211"/>
        <v>0</v>
      </c>
      <c r="BQ153" s="30">
        <f t="shared" si="211"/>
        <v>0</v>
      </c>
      <c r="BR153" s="29">
        <f t="shared" si="211"/>
        <v>0</v>
      </c>
      <c r="BS153" s="29">
        <f t="shared" si="205"/>
        <v>0</v>
      </c>
      <c r="BT153" s="29">
        <f t="shared" si="206"/>
        <v>0</v>
      </c>
      <c r="BU153" s="6">
        <f t="shared" si="206"/>
        <v>0.0021929824561403508</v>
      </c>
      <c r="BV153" s="6">
        <f t="shared" si="206"/>
        <v>0</v>
      </c>
      <c r="BW153" s="27" t="s">
        <v>112</v>
      </c>
    </row>
    <row r="154" spans="1:75" s="26" customFormat="1" ht="11.25">
      <c r="A154" s="22" t="s">
        <v>173</v>
      </c>
      <c r="B154" s="23"/>
      <c r="C154" s="23"/>
      <c r="D154" s="23"/>
      <c r="E154" s="23"/>
      <c r="F154" s="23">
        <v>1</v>
      </c>
      <c r="G154" s="23"/>
      <c r="H154" s="23"/>
      <c r="I154" s="23">
        <v>2</v>
      </c>
      <c r="J154" s="23"/>
      <c r="K154" s="23">
        <v>1</v>
      </c>
      <c r="L154" s="23">
        <v>1</v>
      </c>
      <c r="M154" s="23">
        <v>3</v>
      </c>
      <c r="N154" s="23">
        <v>3</v>
      </c>
      <c r="O154" s="23">
        <v>3</v>
      </c>
      <c r="P154" s="23">
        <v>2</v>
      </c>
      <c r="Q154" s="23">
        <v>2</v>
      </c>
      <c r="R154" s="23">
        <v>3</v>
      </c>
      <c r="S154" s="23">
        <v>8</v>
      </c>
      <c r="T154" s="23">
        <v>3</v>
      </c>
      <c r="U154" s="23">
        <v>6</v>
      </c>
      <c r="V154" s="23">
        <v>30</v>
      </c>
      <c r="W154" s="23">
        <v>6</v>
      </c>
      <c r="X154" s="23">
        <v>11</v>
      </c>
      <c r="Y154" s="23">
        <v>10</v>
      </c>
      <c r="Z154" s="23">
        <v>17</v>
      </c>
      <c r="AA154" s="23">
        <v>13</v>
      </c>
      <c r="AB154" s="23">
        <v>6</v>
      </c>
      <c r="AC154" s="23">
        <v>13</v>
      </c>
      <c r="AD154" s="23">
        <v>10</v>
      </c>
      <c r="AE154" s="23">
        <v>11</v>
      </c>
      <c r="AF154" s="23">
        <v>16</v>
      </c>
      <c r="AG154" s="23">
        <v>9</v>
      </c>
      <c r="AH154" s="23">
        <v>16</v>
      </c>
      <c r="AI154" s="23">
        <v>9</v>
      </c>
      <c r="AJ154" s="23">
        <v>8</v>
      </c>
      <c r="AK154" s="23">
        <v>11</v>
      </c>
      <c r="AL154" s="22" t="s">
        <v>173</v>
      </c>
      <c r="AM154" s="24">
        <f t="shared" si="212"/>
        <v>0</v>
      </c>
      <c r="AN154" s="24">
        <f t="shared" si="212"/>
        <v>0</v>
      </c>
      <c r="AO154" s="24">
        <f t="shared" si="212"/>
        <v>0</v>
      </c>
      <c r="AP154" s="24">
        <f t="shared" si="212"/>
        <v>0</v>
      </c>
      <c r="AQ154" s="24">
        <f t="shared" si="212"/>
        <v>0.007874015748031496</v>
      </c>
      <c r="AR154" s="24">
        <f t="shared" si="212"/>
        <v>0</v>
      </c>
      <c r="AS154" s="24">
        <f t="shared" si="212"/>
        <v>0</v>
      </c>
      <c r="AT154" s="24">
        <f t="shared" si="212"/>
        <v>0.008849557522123894</v>
      </c>
      <c r="AU154" s="24">
        <f t="shared" si="212"/>
        <v>0</v>
      </c>
      <c r="AV154" s="24">
        <f t="shared" si="212"/>
        <v>0.007692307692307693</v>
      </c>
      <c r="AW154" s="24">
        <f t="shared" si="213"/>
        <v>0.0049504950495049506</v>
      </c>
      <c r="AX154" s="24">
        <f t="shared" si="213"/>
        <v>0.022222222222222223</v>
      </c>
      <c r="AY154" s="24">
        <f t="shared" si="213"/>
        <v>0.013953488372093023</v>
      </c>
      <c r="AZ154" s="24">
        <f t="shared" si="213"/>
        <v>0.009836065573770493</v>
      </c>
      <c r="BA154" s="24">
        <f t="shared" si="213"/>
        <v>0.008620689655172414</v>
      </c>
      <c r="BB154" s="24">
        <f t="shared" si="213"/>
        <v>0.00816326530612245</v>
      </c>
      <c r="BC154" s="24">
        <f t="shared" si="213"/>
        <v>0.01048951048951049</v>
      </c>
      <c r="BD154" s="24">
        <f t="shared" si="213"/>
        <v>0.019692307692307693</v>
      </c>
      <c r="BE154" s="24">
        <f t="shared" si="213"/>
        <v>0.009787928221859706</v>
      </c>
      <c r="BF154" s="24">
        <f t="shared" si="213"/>
        <v>0.017991004497751123</v>
      </c>
      <c r="BG154" s="24">
        <f t="shared" si="214"/>
        <v>0.10084033613445378</v>
      </c>
      <c r="BH154" s="24">
        <f t="shared" si="214"/>
        <v>0.0231839258114374</v>
      </c>
      <c r="BI154" s="24">
        <f t="shared" si="211"/>
        <v>0.04202483285577841</v>
      </c>
      <c r="BJ154" s="24">
        <f t="shared" si="211"/>
        <v>0.03115264797507788</v>
      </c>
      <c r="BK154" s="24">
        <f t="shared" si="211"/>
        <v>0.056105610561056105</v>
      </c>
      <c r="BL154" s="24">
        <f t="shared" si="211"/>
        <v>0.04100946372239748</v>
      </c>
      <c r="BM154" s="24">
        <f t="shared" si="211"/>
        <v>0.01905972045743329</v>
      </c>
      <c r="BN154" s="24">
        <f t="shared" si="211"/>
        <v>0.03719599427753934</v>
      </c>
      <c r="BO154" s="24">
        <f t="shared" si="211"/>
        <v>0.02518257365902795</v>
      </c>
      <c r="BP154" s="24">
        <f t="shared" si="211"/>
        <v>0.029858849077090122</v>
      </c>
      <c r="BQ154" s="25">
        <f t="shared" si="211"/>
        <v>0.037383177570093455</v>
      </c>
      <c r="BR154" s="24">
        <f t="shared" si="211"/>
        <v>0.020642201834862386</v>
      </c>
      <c r="BS154" s="24">
        <f t="shared" si="205"/>
        <v>0.032719836400818</v>
      </c>
      <c r="BT154" s="24">
        <f t="shared" si="206"/>
        <v>0.022556390977443608</v>
      </c>
      <c r="BU154" s="6">
        <f t="shared" si="206"/>
        <v>0.017543859649122806</v>
      </c>
      <c r="BV154" s="6">
        <f t="shared" si="206"/>
        <v>0.028277634961439587</v>
      </c>
      <c r="BW154" s="22" t="s">
        <v>173</v>
      </c>
    </row>
    <row r="155" spans="1:75" s="31" customFormat="1" ht="11.25">
      <c r="A155" s="27" t="s">
        <v>125</v>
      </c>
      <c r="B155" s="28"/>
      <c r="C155" s="28"/>
      <c r="D155" s="28"/>
      <c r="E155" s="28">
        <v>3</v>
      </c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>
        <v>1</v>
      </c>
      <c r="U155" s="28"/>
      <c r="V155" s="28">
        <v>2</v>
      </c>
      <c r="W155" s="28">
        <v>1</v>
      </c>
      <c r="X155" s="28">
        <v>1</v>
      </c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7" t="s">
        <v>125</v>
      </c>
      <c r="AM155" s="29">
        <f t="shared" si="212"/>
        <v>0</v>
      </c>
      <c r="AN155" s="29">
        <f t="shared" si="212"/>
        <v>0</v>
      </c>
      <c r="AO155" s="29">
        <f t="shared" si="212"/>
        <v>0</v>
      </c>
      <c r="AP155" s="29">
        <f t="shared" si="212"/>
        <v>0.01764705882352941</v>
      </c>
      <c r="AQ155" s="29">
        <f t="shared" si="212"/>
        <v>0</v>
      </c>
      <c r="AR155" s="29">
        <f t="shared" si="212"/>
        <v>0</v>
      </c>
      <c r="AS155" s="29">
        <f t="shared" si="212"/>
        <v>0</v>
      </c>
      <c r="AT155" s="29">
        <f t="shared" si="212"/>
        <v>0</v>
      </c>
      <c r="AU155" s="29">
        <f t="shared" si="212"/>
        <v>0</v>
      </c>
      <c r="AV155" s="29">
        <f t="shared" si="212"/>
        <v>0</v>
      </c>
      <c r="AW155" s="29">
        <f t="shared" si="213"/>
        <v>0</v>
      </c>
      <c r="AX155" s="29">
        <f t="shared" si="213"/>
        <v>0</v>
      </c>
      <c r="AY155" s="29">
        <f t="shared" si="213"/>
        <v>0</v>
      </c>
      <c r="AZ155" s="29">
        <f t="shared" si="213"/>
        <v>0</v>
      </c>
      <c r="BA155" s="29">
        <f t="shared" si="213"/>
        <v>0</v>
      </c>
      <c r="BB155" s="29">
        <f t="shared" si="213"/>
        <v>0</v>
      </c>
      <c r="BC155" s="29">
        <f t="shared" si="213"/>
        <v>0</v>
      </c>
      <c r="BD155" s="29">
        <f t="shared" si="213"/>
        <v>0</v>
      </c>
      <c r="BE155" s="29">
        <f t="shared" si="213"/>
        <v>0.0032626427406199023</v>
      </c>
      <c r="BF155" s="29">
        <f t="shared" si="213"/>
        <v>0</v>
      </c>
      <c r="BG155" s="29">
        <f t="shared" si="214"/>
        <v>0.0067226890756302525</v>
      </c>
      <c r="BH155" s="29">
        <f t="shared" si="214"/>
        <v>0.0038639876352395673</v>
      </c>
      <c r="BI155" s="29">
        <f t="shared" si="211"/>
        <v>0.0038204393505253103</v>
      </c>
      <c r="BJ155" s="29">
        <f t="shared" si="211"/>
        <v>0</v>
      </c>
      <c r="BK155" s="29">
        <f t="shared" si="211"/>
        <v>0</v>
      </c>
      <c r="BL155" s="29">
        <f t="shared" si="211"/>
        <v>0</v>
      </c>
      <c r="BM155" s="29">
        <f t="shared" si="211"/>
        <v>0</v>
      </c>
      <c r="BN155" s="29">
        <f t="shared" si="211"/>
        <v>0</v>
      </c>
      <c r="BO155" s="29">
        <f t="shared" si="211"/>
        <v>0</v>
      </c>
      <c r="BP155" s="29">
        <f t="shared" si="211"/>
        <v>0</v>
      </c>
      <c r="BQ155" s="30">
        <f t="shared" si="211"/>
        <v>0</v>
      </c>
      <c r="BR155" s="29">
        <f t="shared" si="211"/>
        <v>0</v>
      </c>
      <c r="BS155" s="29">
        <f t="shared" si="205"/>
        <v>0</v>
      </c>
      <c r="BT155" s="29">
        <f t="shared" si="206"/>
        <v>0</v>
      </c>
      <c r="BU155" s="6">
        <f t="shared" si="206"/>
        <v>0</v>
      </c>
      <c r="BV155" s="6">
        <f t="shared" si="206"/>
        <v>0</v>
      </c>
      <c r="BW155" s="27" t="s">
        <v>125</v>
      </c>
    </row>
    <row r="156" spans="1:75" s="26" customFormat="1" ht="11.25">
      <c r="A156" s="22" t="s">
        <v>199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>
        <v>1</v>
      </c>
      <c r="AI156" s="23"/>
      <c r="AJ156" s="23"/>
      <c r="AK156" s="23"/>
      <c r="AL156" s="22" t="s">
        <v>199</v>
      </c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5"/>
      <c r="BR156" s="24"/>
      <c r="BS156" s="24">
        <f t="shared" si="205"/>
        <v>0.002044989775051125</v>
      </c>
      <c r="BT156" s="24">
        <f t="shared" si="206"/>
        <v>0</v>
      </c>
      <c r="BU156" s="6">
        <f t="shared" si="206"/>
        <v>0</v>
      </c>
      <c r="BV156" s="6">
        <f t="shared" si="206"/>
        <v>0</v>
      </c>
      <c r="BW156" s="22" t="s">
        <v>199</v>
      </c>
    </row>
    <row r="157" spans="1:75" s="31" customFormat="1" ht="11.25">
      <c r="A157" s="27" t="s">
        <v>191</v>
      </c>
      <c r="B157" s="28">
        <v>10</v>
      </c>
      <c r="C157" s="28"/>
      <c r="D157" s="28">
        <v>4</v>
      </c>
      <c r="E157" s="28">
        <v>4</v>
      </c>
      <c r="F157" s="28">
        <v>2</v>
      </c>
      <c r="G157" s="28">
        <v>4</v>
      </c>
      <c r="H157" s="28">
        <v>5</v>
      </c>
      <c r="I157" s="28">
        <v>6</v>
      </c>
      <c r="J157" s="28">
        <v>10</v>
      </c>
      <c r="K157" s="28">
        <v>3</v>
      </c>
      <c r="L157" s="28">
        <v>6</v>
      </c>
      <c r="M157" s="28">
        <v>2</v>
      </c>
      <c r="N157" s="28">
        <v>2</v>
      </c>
      <c r="O157" s="28">
        <v>3</v>
      </c>
      <c r="P157" s="28">
        <v>5</v>
      </c>
      <c r="Q157" s="28">
        <v>7</v>
      </c>
      <c r="R157" s="28">
        <v>13</v>
      </c>
      <c r="S157" s="28">
        <v>23</v>
      </c>
      <c r="T157" s="28">
        <v>11</v>
      </c>
      <c r="U157" s="28">
        <v>7</v>
      </c>
      <c r="V157" s="28">
        <v>4</v>
      </c>
      <c r="W157" s="28">
        <v>6</v>
      </c>
      <c r="X157" s="28">
        <v>6</v>
      </c>
      <c r="Y157" s="28">
        <v>8</v>
      </c>
      <c r="Z157" s="28">
        <v>4</v>
      </c>
      <c r="AA157" s="28">
        <v>7</v>
      </c>
      <c r="AB157" s="28">
        <v>6</v>
      </c>
      <c r="AC157" s="28">
        <v>12</v>
      </c>
      <c r="AD157" s="28">
        <v>3</v>
      </c>
      <c r="AE157" s="28"/>
      <c r="AF157" s="28">
        <v>7</v>
      </c>
      <c r="AG157" s="28">
        <v>10</v>
      </c>
      <c r="AH157" s="28">
        <v>4</v>
      </c>
      <c r="AI157" s="28">
        <v>3</v>
      </c>
      <c r="AJ157" s="28">
        <v>3</v>
      </c>
      <c r="AK157" s="28"/>
      <c r="AL157" s="27" t="s">
        <v>191</v>
      </c>
      <c r="AM157" s="29">
        <f aca="true" t="shared" si="215" ref="AM157:AV161">B157/B$197</f>
        <v>0.11764705882352941</v>
      </c>
      <c r="AN157" s="29">
        <f t="shared" si="215"/>
        <v>0</v>
      </c>
      <c r="AO157" s="29">
        <f t="shared" si="215"/>
        <v>0.032</v>
      </c>
      <c r="AP157" s="29">
        <f t="shared" si="215"/>
        <v>0.023529411764705882</v>
      </c>
      <c r="AQ157" s="29">
        <f t="shared" si="215"/>
        <v>0.015748031496062992</v>
      </c>
      <c r="AR157" s="29">
        <f t="shared" si="215"/>
        <v>0.017543859649122806</v>
      </c>
      <c r="AS157" s="29">
        <f t="shared" si="215"/>
        <v>0.02040816326530612</v>
      </c>
      <c r="AT157" s="29">
        <f t="shared" si="215"/>
        <v>0.02654867256637168</v>
      </c>
      <c r="AU157" s="29">
        <f t="shared" si="215"/>
        <v>0.047619047619047616</v>
      </c>
      <c r="AV157" s="29">
        <f t="shared" si="215"/>
        <v>0.023076923076923078</v>
      </c>
      <c r="AW157" s="29">
        <f aca="true" t="shared" si="216" ref="AW157:BF161">L157/L$197</f>
        <v>0.0297029702970297</v>
      </c>
      <c r="AX157" s="29">
        <f t="shared" si="216"/>
        <v>0.014814814814814815</v>
      </c>
      <c r="AY157" s="29">
        <f t="shared" si="216"/>
        <v>0.009302325581395349</v>
      </c>
      <c r="AZ157" s="29">
        <f t="shared" si="216"/>
        <v>0.009836065573770493</v>
      </c>
      <c r="BA157" s="29">
        <f t="shared" si="216"/>
        <v>0.021551724137931036</v>
      </c>
      <c r="BB157" s="29">
        <f t="shared" si="216"/>
        <v>0.02857142857142857</v>
      </c>
      <c r="BC157" s="29">
        <f t="shared" si="216"/>
        <v>0.045454545454545456</v>
      </c>
      <c r="BD157" s="29">
        <f t="shared" si="216"/>
        <v>0.056615384615384616</v>
      </c>
      <c r="BE157" s="29">
        <f t="shared" si="216"/>
        <v>0.03588907014681892</v>
      </c>
      <c r="BF157" s="29">
        <f t="shared" si="216"/>
        <v>0.020989505247376312</v>
      </c>
      <c r="BG157" s="29">
        <f aca="true" t="shared" si="217" ref="BG157:BP161">V157/V$197</f>
        <v>0.013445378151260505</v>
      </c>
      <c r="BH157" s="29">
        <f t="shared" si="217"/>
        <v>0.0231839258114374</v>
      </c>
      <c r="BI157" s="29">
        <f t="shared" si="217"/>
        <v>0.022922636103151862</v>
      </c>
      <c r="BJ157" s="29">
        <f t="shared" si="217"/>
        <v>0.024922118380062305</v>
      </c>
      <c r="BK157" s="29">
        <f t="shared" si="217"/>
        <v>0.013201320132013201</v>
      </c>
      <c r="BL157" s="29">
        <f t="shared" si="217"/>
        <v>0.022082018927444796</v>
      </c>
      <c r="BM157" s="29">
        <f t="shared" si="217"/>
        <v>0.01905972045743329</v>
      </c>
      <c r="BN157" s="29">
        <f t="shared" si="217"/>
        <v>0.034334763948497854</v>
      </c>
      <c r="BO157" s="29">
        <f t="shared" si="217"/>
        <v>0.007554772097708385</v>
      </c>
      <c r="BP157" s="29">
        <f t="shared" si="217"/>
        <v>0</v>
      </c>
      <c r="BQ157" s="30">
        <f aca="true" t="shared" si="218" ref="BQ157:BR161">AF157/AF$197</f>
        <v>0.016355140186915886</v>
      </c>
      <c r="BR157" s="29">
        <f t="shared" si="218"/>
        <v>0.022935779816513763</v>
      </c>
      <c r="BS157" s="29">
        <f t="shared" si="205"/>
        <v>0.0081799591002045</v>
      </c>
      <c r="BT157" s="29">
        <f t="shared" si="206"/>
        <v>0.007518796992481203</v>
      </c>
      <c r="BU157" s="6">
        <f t="shared" si="206"/>
        <v>0.006578947368421052</v>
      </c>
      <c r="BV157" s="6">
        <f t="shared" si="206"/>
        <v>0</v>
      </c>
      <c r="BW157" s="27" t="s">
        <v>191</v>
      </c>
    </row>
    <row r="158" spans="1:75" s="26" customFormat="1" ht="11.25">
      <c r="A158" s="22" t="s">
        <v>192</v>
      </c>
      <c r="B158" s="23">
        <v>40</v>
      </c>
      <c r="C158" s="23">
        <v>16</v>
      </c>
      <c r="D158" s="23">
        <v>56</v>
      </c>
      <c r="E158" s="23">
        <v>75</v>
      </c>
      <c r="F158" s="23">
        <v>62</v>
      </c>
      <c r="G158" s="23">
        <v>61</v>
      </c>
      <c r="H158" s="23">
        <v>77</v>
      </c>
      <c r="I158" s="23">
        <v>47</v>
      </c>
      <c r="J158" s="23">
        <v>55</v>
      </c>
      <c r="K158" s="23">
        <v>41</v>
      </c>
      <c r="L158" s="23">
        <v>107</v>
      </c>
      <c r="M158" s="23">
        <v>61</v>
      </c>
      <c r="N158" s="23">
        <v>103</v>
      </c>
      <c r="O158" s="23">
        <v>103</v>
      </c>
      <c r="P158" s="23">
        <v>67</v>
      </c>
      <c r="Q158" s="23">
        <v>83</v>
      </c>
      <c r="R158" s="23">
        <v>144</v>
      </c>
      <c r="S158" s="23">
        <v>222</v>
      </c>
      <c r="T158" s="23">
        <v>126</v>
      </c>
      <c r="U158" s="23">
        <v>112</v>
      </c>
      <c r="V158" s="23">
        <v>105</v>
      </c>
      <c r="W158" s="23">
        <v>108</v>
      </c>
      <c r="X158" s="23">
        <v>103</v>
      </c>
      <c r="Y158" s="23">
        <v>143</v>
      </c>
      <c r="Z158" s="23">
        <v>164</v>
      </c>
      <c r="AA158" s="23">
        <v>158</v>
      </c>
      <c r="AB158" s="23">
        <v>179</v>
      </c>
      <c r="AC158" s="23">
        <v>193</v>
      </c>
      <c r="AD158" s="23">
        <v>189</v>
      </c>
      <c r="AE158" s="23">
        <v>170</v>
      </c>
      <c r="AF158" s="23">
        <v>241</v>
      </c>
      <c r="AG158" s="23">
        <v>236</v>
      </c>
      <c r="AH158" s="23">
        <v>300</v>
      </c>
      <c r="AI158" s="23">
        <v>210</v>
      </c>
      <c r="AJ158" s="23">
        <v>235</v>
      </c>
      <c r="AK158" s="23">
        <v>234</v>
      </c>
      <c r="AL158" s="22" t="s">
        <v>192</v>
      </c>
      <c r="AM158" s="24">
        <f t="shared" si="215"/>
        <v>0.47058823529411764</v>
      </c>
      <c r="AN158" s="24">
        <f t="shared" si="215"/>
        <v>0.26666666666666666</v>
      </c>
      <c r="AO158" s="24">
        <f t="shared" si="215"/>
        <v>0.448</v>
      </c>
      <c r="AP158" s="24">
        <f t="shared" si="215"/>
        <v>0.4411764705882353</v>
      </c>
      <c r="AQ158" s="24">
        <f t="shared" si="215"/>
        <v>0.4881889763779528</v>
      </c>
      <c r="AR158" s="24">
        <f t="shared" si="215"/>
        <v>0.2675438596491228</v>
      </c>
      <c r="AS158" s="24">
        <f t="shared" si="215"/>
        <v>0.3142857142857143</v>
      </c>
      <c r="AT158" s="24">
        <f t="shared" si="215"/>
        <v>0.2079646017699115</v>
      </c>
      <c r="AU158" s="24">
        <f t="shared" si="215"/>
        <v>0.2619047619047619</v>
      </c>
      <c r="AV158" s="24">
        <f t="shared" si="215"/>
        <v>0.3153846153846154</v>
      </c>
      <c r="AW158" s="24">
        <f t="shared" si="216"/>
        <v>0.5297029702970297</v>
      </c>
      <c r="AX158" s="24">
        <f t="shared" si="216"/>
        <v>0.45185185185185184</v>
      </c>
      <c r="AY158" s="24">
        <f t="shared" si="216"/>
        <v>0.4790697674418605</v>
      </c>
      <c r="AZ158" s="24">
        <f t="shared" si="216"/>
        <v>0.3377049180327869</v>
      </c>
      <c r="BA158" s="24">
        <f t="shared" si="216"/>
        <v>0.28879310344827586</v>
      </c>
      <c r="BB158" s="24">
        <f t="shared" si="216"/>
        <v>0.33877551020408164</v>
      </c>
      <c r="BC158" s="24">
        <f t="shared" si="216"/>
        <v>0.5034965034965035</v>
      </c>
      <c r="BD158" s="24">
        <f t="shared" si="216"/>
        <v>0.5464615384615384</v>
      </c>
      <c r="BE158" s="24">
        <f t="shared" si="216"/>
        <v>0.4110929853181077</v>
      </c>
      <c r="BF158" s="24">
        <f t="shared" si="216"/>
        <v>0.335832083958021</v>
      </c>
      <c r="BG158" s="24">
        <f t="shared" si="217"/>
        <v>0.35294117647058826</v>
      </c>
      <c r="BH158" s="24">
        <f t="shared" si="217"/>
        <v>0.41731066460587324</v>
      </c>
      <c r="BI158" s="24">
        <f t="shared" si="217"/>
        <v>0.39350525310410694</v>
      </c>
      <c r="BJ158" s="24">
        <f t="shared" si="217"/>
        <v>0.4454828660436137</v>
      </c>
      <c r="BK158" s="24">
        <f t="shared" si="217"/>
        <v>0.5412541254125413</v>
      </c>
      <c r="BL158" s="24">
        <f t="shared" si="217"/>
        <v>0.49842271293375395</v>
      </c>
      <c r="BM158" s="24">
        <f t="shared" si="217"/>
        <v>0.5686149936467598</v>
      </c>
      <c r="BN158" s="24">
        <f t="shared" si="217"/>
        <v>0.5522174535050072</v>
      </c>
      <c r="BO158" s="24">
        <f t="shared" si="217"/>
        <v>0.47595064215562827</v>
      </c>
      <c r="BP158" s="24">
        <f t="shared" si="217"/>
        <v>0.4614549402823019</v>
      </c>
      <c r="BQ158" s="25">
        <f t="shared" si="218"/>
        <v>0.5630841121495327</v>
      </c>
      <c r="BR158" s="24">
        <f t="shared" si="218"/>
        <v>0.5412844036697247</v>
      </c>
      <c r="BS158" s="24">
        <f t="shared" si="205"/>
        <v>0.6134969325153374</v>
      </c>
      <c r="BT158" s="6">
        <f t="shared" si="206"/>
        <v>0.5263157894736842</v>
      </c>
      <c r="BU158" s="6">
        <f t="shared" si="206"/>
        <v>0.5153508771929824</v>
      </c>
      <c r="BV158" s="6">
        <f t="shared" si="206"/>
        <v>0.6015424164524421</v>
      </c>
      <c r="BW158" s="22" t="s">
        <v>192</v>
      </c>
    </row>
    <row r="159" spans="1:75" ht="11.25">
      <c r="A159" s="15" t="s">
        <v>130</v>
      </c>
      <c r="B159" s="5">
        <v>48</v>
      </c>
      <c r="C159" s="5">
        <v>57</v>
      </c>
      <c r="D159" s="5">
        <v>91</v>
      </c>
      <c r="E159" s="5">
        <v>203</v>
      </c>
      <c r="F159" s="5">
        <v>74</v>
      </c>
      <c r="G159" s="5">
        <v>308</v>
      </c>
      <c r="H159" s="5">
        <v>196</v>
      </c>
      <c r="I159" s="5">
        <v>164</v>
      </c>
      <c r="J159" s="5">
        <v>169</v>
      </c>
      <c r="K159" s="5">
        <v>123</v>
      </c>
      <c r="L159" s="5">
        <v>167</v>
      </c>
      <c r="M159" s="5">
        <v>110</v>
      </c>
      <c r="N159" s="5">
        <v>276</v>
      </c>
      <c r="O159" s="5">
        <v>262</v>
      </c>
      <c r="P159" s="5">
        <v>167</v>
      </c>
      <c r="Q159" s="5">
        <v>160</v>
      </c>
      <c r="R159" s="5">
        <v>194</v>
      </c>
      <c r="S159" s="5">
        <v>379</v>
      </c>
      <c r="T159" s="5">
        <v>330</v>
      </c>
      <c r="U159" s="5">
        <v>400</v>
      </c>
      <c r="V159" s="5">
        <v>333</v>
      </c>
      <c r="W159" s="5">
        <v>182</v>
      </c>
      <c r="X159" s="5">
        <v>240</v>
      </c>
      <c r="Y159" s="5">
        <v>280</v>
      </c>
      <c r="Z159" s="5">
        <v>383</v>
      </c>
      <c r="AA159" s="5">
        <v>320</v>
      </c>
      <c r="AB159" s="5">
        <v>378</v>
      </c>
      <c r="AC159" s="5">
        <v>420</v>
      </c>
      <c r="AD159" s="5">
        <v>470</v>
      </c>
      <c r="AE159" s="5">
        <v>515</v>
      </c>
      <c r="AF159" s="5">
        <v>592</v>
      </c>
      <c r="AG159" s="5">
        <v>578</v>
      </c>
      <c r="AH159" s="5">
        <v>518</v>
      </c>
      <c r="AI159" s="5">
        <v>482</v>
      </c>
      <c r="AJ159" s="5">
        <v>530</v>
      </c>
      <c r="AK159" s="5">
        <v>535</v>
      </c>
      <c r="AL159" s="15" t="s">
        <v>130</v>
      </c>
      <c r="AM159" s="6">
        <f t="shared" si="215"/>
        <v>0.5647058823529412</v>
      </c>
      <c r="AN159" s="6">
        <f t="shared" si="215"/>
        <v>0.95</v>
      </c>
      <c r="AO159" s="6">
        <f t="shared" si="215"/>
        <v>0.728</v>
      </c>
      <c r="AP159" s="6">
        <f t="shared" si="215"/>
        <v>1.1941176470588235</v>
      </c>
      <c r="AQ159" s="6">
        <f t="shared" si="215"/>
        <v>0.5826771653543307</v>
      </c>
      <c r="AR159" s="6">
        <f t="shared" si="215"/>
        <v>1.3508771929824561</v>
      </c>
      <c r="AS159" s="6">
        <f t="shared" si="215"/>
        <v>0.8</v>
      </c>
      <c r="AT159" s="6">
        <f t="shared" si="215"/>
        <v>0.7256637168141593</v>
      </c>
      <c r="AU159" s="6">
        <f t="shared" si="215"/>
        <v>0.8047619047619048</v>
      </c>
      <c r="AV159" s="6">
        <f t="shared" si="215"/>
        <v>0.9461538461538461</v>
      </c>
      <c r="AW159" s="6">
        <f t="shared" si="216"/>
        <v>0.8267326732673267</v>
      </c>
      <c r="AX159" s="6">
        <f t="shared" si="216"/>
        <v>0.8148148148148148</v>
      </c>
      <c r="AY159" s="6">
        <f t="shared" si="216"/>
        <v>1.283720930232558</v>
      </c>
      <c r="AZ159" s="6">
        <f t="shared" si="216"/>
        <v>0.8590163934426229</v>
      </c>
      <c r="BA159" s="6">
        <f t="shared" si="216"/>
        <v>0.7198275862068966</v>
      </c>
      <c r="BB159" s="6">
        <f t="shared" si="216"/>
        <v>0.6530612244897959</v>
      </c>
      <c r="BC159" s="6">
        <f t="shared" si="216"/>
        <v>0.6783216783216783</v>
      </c>
      <c r="BD159" s="6">
        <f t="shared" si="216"/>
        <v>0.932923076923077</v>
      </c>
      <c r="BE159" s="6">
        <f t="shared" si="216"/>
        <v>1.0766721044045677</v>
      </c>
      <c r="BF159" s="6">
        <f t="shared" si="216"/>
        <v>1.199400299850075</v>
      </c>
      <c r="BG159" s="6">
        <f t="shared" si="217"/>
        <v>1.119327731092437</v>
      </c>
      <c r="BH159" s="6">
        <f t="shared" si="217"/>
        <v>0.7032457496136012</v>
      </c>
      <c r="BI159" s="6">
        <f t="shared" si="217"/>
        <v>0.9169054441260746</v>
      </c>
      <c r="BJ159" s="6">
        <f t="shared" si="217"/>
        <v>0.8722741433021807</v>
      </c>
      <c r="BK159" s="6">
        <f t="shared" si="217"/>
        <v>1.2640264026402641</v>
      </c>
      <c r="BL159" s="6">
        <f t="shared" si="217"/>
        <v>1.0094637223974763</v>
      </c>
      <c r="BM159" s="6">
        <f t="shared" si="217"/>
        <v>1.2007623888182972</v>
      </c>
      <c r="BN159" s="6">
        <f t="shared" si="217"/>
        <v>1.201716738197425</v>
      </c>
      <c r="BO159" s="6">
        <f t="shared" si="217"/>
        <v>1.1835809619743136</v>
      </c>
      <c r="BP159" s="6">
        <f t="shared" si="217"/>
        <v>1.3979370249728558</v>
      </c>
      <c r="BQ159" s="17">
        <f t="shared" si="218"/>
        <v>1.3831775700934579</v>
      </c>
      <c r="BR159" s="6">
        <f t="shared" si="218"/>
        <v>1.3256880733944953</v>
      </c>
      <c r="BS159" s="6">
        <f t="shared" si="205"/>
        <v>1.0593047034764826</v>
      </c>
      <c r="BT159" s="6">
        <f t="shared" si="206"/>
        <v>1.2080200501253133</v>
      </c>
      <c r="BU159" s="6">
        <f t="shared" si="206"/>
        <v>1.162280701754386</v>
      </c>
      <c r="BV159" s="6">
        <f t="shared" si="206"/>
        <v>1.3753213367609254</v>
      </c>
      <c r="BW159" s="15" t="s">
        <v>130</v>
      </c>
    </row>
    <row r="160" spans="1:75" s="26" customFormat="1" ht="11.25">
      <c r="A160" s="22" t="s">
        <v>131</v>
      </c>
      <c r="B160" s="23">
        <v>55</v>
      </c>
      <c r="C160" s="23">
        <v>61</v>
      </c>
      <c r="D160" s="23">
        <v>127</v>
      </c>
      <c r="E160" s="23">
        <v>283</v>
      </c>
      <c r="F160" s="23">
        <v>128</v>
      </c>
      <c r="G160" s="23">
        <v>166</v>
      </c>
      <c r="H160" s="23">
        <v>227</v>
      </c>
      <c r="I160" s="23">
        <v>96</v>
      </c>
      <c r="J160" s="23">
        <v>147</v>
      </c>
      <c r="K160" s="23">
        <v>87</v>
      </c>
      <c r="L160" s="23">
        <v>208</v>
      </c>
      <c r="M160" s="23">
        <v>111</v>
      </c>
      <c r="N160" s="23">
        <v>192</v>
      </c>
      <c r="O160" s="23">
        <v>164</v>
      </c>
      <c r="P160" s="23">
        <v>127</v>
      </c>
      <c r="Q160" s="23">
        <v>92</v>
      </c>
      <c r="R160" s="23">
        <v>137</v>
      </c>
      <c r="S160" s="23">
        <v>314</v>
      </c>
      <c r="T160" s="23">
        <v>147</v>
      </c>
      <c r="U160" s="23">
        <v>158</v>
      </c>
      <c r="V160" s="23">
        <v>205</v>
      </c>
      <c r="W160" s="23">
        <v>106</v>
      </c>
      <c r="X160" s="23">
        <v>143</v>
      </c>
      <c r="Y160" s="23">
        <v>145</v>
      </c>
      <c r="Z160" s="23">
        <v>155</v>
      </c>
      <c r="AA160" s="23">
        <v>152</v>
      </c>
      <c r="AB160" s="23">
        <v>151</v>
      </c>
      <c r="AC160" s="23">
        <v>128</v>
      </c>
      <c r="AD160" s="23">
        <v>150</v>
      </c>
      <c r="AE160" s="23">
        <v>107</v>
      </c>
      <c r="AF160" s="23">
        <v>138</v>
      </c>
      <c r="AG160" s="23">
        <v>105</v>
      </c>
      <c r="AH160" s="23">
        <v>139</v>
      </c>
      <c r="AI160" s="23">
        <v>104</v>
      </c>
      <c r="AJ160" s="23">
        <v>140</v>
      </c>
      <c r="AK160" s="23">
        <v>116</v>
      </c>
      <c r="AL160" s="22" t="s">
        <v>131</v>
      </c>
      <c r="AM160" s="24">
        <f t="shared" si="215"/>
        <v>0.6470588235294118</v>
      </c>
      <c r="AN160" s="24">
        <f t="shared" si="215"/>
        <v>1.0166666666666666</v>
      </c>
      <c r="AO160" s="24">
        <f t="shared" si="215"/>
        <v>1.016</v>
      </c>
      <c r="AP160" s="24">
        <f t="shared" si="215"/>
        <v>1.6647058823529413</v>
      </c>
      <c r="AQ160" s="24">
        <f t="shared" si="215"/>
        <v>1.0078740157480315</v>
      </c>
      <c r="AR160" s="24">
        <f t="shared" si="215"/>
        <v>0.7280701754385965</v>
      </c>
      <c r="AS160" s="24">
        <f t="shared" si="215"/>
        <v>0.926530612244898</v>
      </c>
      <c r="AT160" s="24">
        <f t="shared" si="215"/>
        <v>0.4247787610619469</v>
      </c>
      <c r="AU160" s="24">
        <f t="shared" si="215"/>
        <v>0.7</v>
      </c>
      <c r="AV160" s="24">
        <f t="shared" si="215"/>
        <v>0.6692307692307692</v>
      </c>
      <c r="AW160" s="24">
        <f t="shared" si="216"/>
        <v>1.0297029702970297</v>
      </c>
      <c r="AX160" s="24">
        <f t="shared" si="216"/>
        <v>0.8222222222222222</v>
      </c>
      <c r="AY160" s="24">
        <f t="shared" si="216"/>
        <v>0.8930232558139535</v>
      </c>
      <c r="AZ160" s="24">
        <f t="shared" si="216"/>
        <v>0.5377049180327869</v>
      </c>
      <c r="BA160" s="24">
        <f t="shared" si="216"/>
        <v>0.5474137931034483</v>
      </c>
      <c r="BB160" s="24">
        <f t="shared" si="216"/>
        <v>0.37551020408163266</v>
      </c>
      <c r="BC160" s="24">
        <f t="shared" si="216"/>
        <v>0.479020979020979</v>
      </c>
      <c r="BD160" s="24">
        <f t="shared" si="216"/>
        <v>0.7729230769230769</v>
      </c>
      <c r="BE160" s="24">
        <f t="shared" si="216"/>
        <v>0.4796084828711256</v>
      </c>
      <c r="BF160" s="24">
        <f t="shared" si="216"/>
        <v>0.4737631184407796</v>
      </c>
      <c r="BG160" s="24">
        <f t="shared" si="217"/>
        <v>0.6890756302521008</v>
      </c>
      <c r="BH160" s="24">
        <f t="shared" si="217"/>
        <v>0.4095826893353941</v>
      </c>
      <c r="BI160" s="24">
        <f t="shared" si="217"/>
        <v>0.5463228271251194</v>
      </c>
      <c r="BJ160" s="24">
        <f t="shared" si="217"/>
        <v>0.4517133956386293</v>
      </c>
      <c r="BK160" s="24">
        <f t="shared" si="217"/>
        <v>0.5115511551155115</v>
      </c>
      <c r="BL160" s="24">
        <f t="shared" si="217"/>
        <v>0.4794952681388013</v>
      </c>
      <c r="BM160" s="24">
        <f t="shared" si="217"/>
        <v>0.47966963151207115</v>
      </c>
      <c r="BN160" s="24">
        <f t="shared" si="217"/>
        <v>0.36623748211731044</v>
      </c>
      <c r="BO160" s="24">
        <f t="shared" si="217"/>
        <v>0.37773860488541927</v>
      </c>
      <c r="BP160" s="24">
        <f t="shared" si="217"/>
        <v>0.2904451682953312</v>
      </c>
      <c r="BQ160" s="25">
        <f t="shared" si="218"/>
        <v>0.32242990654205606</v>
      </c>
      <c r="BR160" s="24">
        <f t="shared" si="218"/>
        <v>0.2408256880733945</v>
      </c>
      <c r="BS160" s="24">
        <f t="shared" si="205"/>
        <v>0.2842535787321063</v>
      </c>
      <c r="BT160" s="6">
        <f t="shared" si="206"/>
        <v>0.2606516290726817</v>
      </c>
      <c r="BU160" s="6">
        <f t="shared" si="206"/>
        <v>0.30701754385964913</v>
      </c>
      <c r="BV160" s="6">
        <f t="shared" si="206"/>
        <v>0.2982005141388175</v>
      </c>
      <c r="BW160" s="22" t="s">
        <v>131</v>
      </c>
    </row>
    <row r="161" spans="1:75" ht="11.25">
      <c r="A161" s="15" t="s">
        <v>132</v>
      </c>
      <c r="B161" s="5"/>
      <c r="C161" s="5">
        <v>4</v>
      </c>
      <c r="D161" s="5">
        <v>1</v>
      </c>
      <c r="E161" s="5">
        <v>2</v>
      </c>
      <c r="F161" s="5"/>
      <c r="G161" s="5">
        <v>1</v>
      </c>
      <c r="H161" s="5">
        <v>1</v>
      </c>
      <c r="I161" s="5">
        <v>4</v>
      </c>
      <c r="J161" s="5"/>
      <c r="K161" s="5">
        <v>1</v>
      </c>
      <c r="L161" s="5">
        <v>4</v>
      </c>
      <c r="M161" s="5"/>
      <c r="N161" s="5"/>
      <c r="O161" s="5">
        <v>1</v>
      </c>
      <c r="P161" s="5"/>
      <c r="Q161" s="5"/>
      <c r="R161" s="5">
        <v>4</v>
      </c>
      <c r="S161" s="5">
        <v>1</v>
      </c>
      <c r="T161" s="5">
        <v>2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>
        <v>1</v>
      </c>
      <c r="AK161" s="5"/>
      <c r="AL161" s="15" t="s">
        <v>132</v>
      </c>
      <c r="AM161" s="6">
        <f t="shared" si="215"/>
        <v>0</v>
      </c>
      <c r="AN161" s="6">
        <f t="shared" si="215"/>
        <v>0.06666666666666667</v>
      </c>
      <c r="AO161" s="6">
        <f t="shared" si="215"/>
        <v>0.008</v>
      </c>
      <c r="AP161" s="6">
        <f t="shared" si="215"/>
        <v>0.011764705882352941</v>
      </c>
      <c r="AQ161" s="6">
        <f t="shared" si="215"/>
        <v>0</v>
      </c>
      <c r="AR161" s="6">
        <f t="shared" si="215"/>
        <v>0.0043859649122807015</v>
      </c>
      <c r="AS161" s="6">
        <f t="shared" si="215"/>
        <v>0.004081632653061225</v>
      </c>
      <c r="AT161" s="6">
        <f t="shared" si="215"/>
        <v>0.017699115044247787</v>
      </c>
      <c r="AU161" s="6">
        <f t="shared" si="215"/>
        <v>0</v>
      </c>
      <c r="AV161" s="6">
        <f t="shared" si="215"/>
        <v>0.007692307692307693</v>
      </c>
      <c r="AW161" s="6">
        <f t="shared" si="216"/>
        <v>0.019801980198019802</v>
      </c>
      <c r="AX161" s="6">
        <f t="shared" si="216"/>
        <v>0</v>
      </c>
      <c r="AY161" s="6">
        <f t="shared" si="216"/>
        <v>0</v>
      </c>
      <c r="AZ161" s="6">
        <f t="shared" si="216"/>
        <v>0.003278688524590164</v>
      </c>
      <c r="BA161" s="6">
        <f t="shared" si="216"/>
        <v>0</v>
      </c>
      <c r="BB161" s="6">
        <f t="shared" si="216"/>
        <v>0</v>
      </c>
      <c r="BC161" s="6">
        <f t="shared" si="216"/>
        <v>0.013986013986013986</v>
      </c>
      <c r="BD161" s="6">
        <f t="shared" si="216"/>
        <v>0.0024615384615384616</v>
      </c>
      <c r="BE161" s="6">
        <f t="shared" si="216"/>
        <v>0.0065252854812398045</v>
      </c>
      <c r="BF161" s="6">
        <f t="shared" si="216"/>
        <v>0</v>
      </c>
      <c r="BG161" s="6">
        <f t="shared" si="217"/>
        <v>0</v>
      </c>
      <c r="BH161" s="6">
        <f t="shared" si="217"/>
        <v>0</v>
      </c>
      <c r="BI161" s="6">
        <f t="shared" si="217"/>
        <v>0</v>
      </c>
      <c r="BJ161" s="6">
        <f t="shared" si="217"/>
        <v>0</v>
      </c>
      <c r="BK161" s="6">
        <f t="shared" si="217"/>
        <v>0</v>
      </c>
      <c r="BL161" s="6">
        <f t="shared" si="217"/>
        <v>0</v>
      </c>
      <c r="BM161" s="6">
        <f t="shared" si="217"/>
        <v>0</v>
      </c>
      <c r="BN161" s="6">
        <f t="shared" si="217"/>
        <v>0</v>
      </c>
      <c r="BO161" s="6">
        <f t="shared" si="217"/>
        <v>0</v>
      </c>
      <c r="BP161" s="6">
        <f t="shared" si="217"/>
        <v>0</v>
      </c>
      <c r="BQ161" s="17">
        <f t="shared" si="218"/>
        <v>0</v>
      </c>
      <c r="BR161" s="6">
        <f t="shared" si="218"/>
        <v>0</v>
      </c>
      <c r="BS161" s="6">
        <f t="shared" si="205"/>
        <v>0</v>
      </c>
      <c r="BT161" s="6">
        <f t="shared" si="206"/>
        <v>0</v>
      </c>
      <c r="BU161" s="6">
        <f t="shared" si="206"/>
        <v>0.0021929824561403508</v>
      </c>
      <c r="BV161" s="6">
        <f t="shared" si="206"/>
        <v>0</v>
      </c>
      <c r="BW161" s="15" t="s">
        <v>132</v>
      </c>
    </row>
    <row r="162" spans="1:75" s="26" customFormat="1" ht="11.25">
      <c r="A162" s="22" t="s">
        <v>133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>
        <v>1</v>
      </c>
      <c r="AD162" s="23"/>
      <c r="AE162" s="23"/>
      <c r="AF162" s="23"/>
      <c r="AG162" s="23"/>
      <c r="AH162" s="23"/>
      <c r="AI162" s="23"/>
      <c r="AJ162" s="23"/>
      <c r="AK162" s="23"/>
      <c r="AL162" s="22" t="s">
        <v>133</v>
      </c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>
        <f aca="true" t="shared" si="219" ref="BN162:BN172">AC162/AC$197</f>
        <v>0.002861230329041488</v>
      </c>
      <c r="BO162" s="24">
        <f aca="true" t="shared" si="220" ref="BO162:BO172">AD162/AD$197</f>
        <v>0</v>
      </c>
      <c r="BP162" s="24">
        <f aca="true" t="shared" si="221" ref="BP162:BP172">AE162/AE$197</f>
        <v>0</v>
      </c>
      <c r="BQ162" s="25">
        <f aca="true" t="shared" si="222" ref="BQ162:BQ172">AF162/AF$197</f>
        <v>0</v>
      </c>
      <c r="BR162" s="24">
        <f aca="true" t="shared" si="223" ref="BR162:BR172">AG162/AG$197</f>
        <v>0</v>
      </c>
      <c r="BS162" s="24">
        <f t="shared" si="205"/>
        <v>0</v>
      </c>
      <c r="BT162" s="6">
        <f t="shared" si="206"/>
        <v>0</v>
      </c>
      <c r="BU162" s="6">
        <f t="shared" si="206"/>
        <v>0</v>
      </c>
      <c r="BV162" s="6">
        <f t="shared" si="206"/>
        <v>0</v>
      </c>
      <c r="BW162" s="22" t="s">
        <v>133</v>
      </c>
    </row>
    <row r="163" spans="1:75" ht="11.25">
      <c r="A163" s="15" t="s">
        <v>134</v>
      </c>
      <c r="B163" s="5">
        <v>25</v>
      </c>
      <c r="C163" s="5">
        <v>12</v>
      </c>
      <c r="D163" s="5">
        <v>13</v>
      </c>
      <c r="E163" s="5">
        <v>51</v>
      </c>
      <c r="F163" s="5">
        <v>33</v>
      </c>
      <c r="G163" s="5">
        <v>18</v>
      </c>
      <c r="H163" s="5">
        <v>25</v>
      </c>
      <c r="I163" s="5">
        <v>42</v>
      </c>
      <c r="J163" s="5">
        <v>24</v>
      </c>
      <c r="K163" s="5">
        <v>22</v>
      </c>
      <c r="L163" s="5">
        <v>24</v>
      </c>
      <c r="M163" s="5">
        <v>15</v>
      </c>
      <c r="N163" s="5">
        <v>19</v>
      </c>
      <c r="O163" s="5">
        <v>8</v>
      </c>
      <c r="P163" s="5">
        <v>8</v>
      </c>
      <c r="Q163" s="5">
        <v>14</v>
      </c>
      <c r="R163" s="5">
        <v>42</v>
      </c>
      <c r="S163" s="5">
        <v>22</v>
      </c>
      <c r="T163" s="5">
        <v>26</v>
      </c>
      <c r="U163" s="5">
        <v>66</v>
      </c>
      <c r="V163" s="5">
        <v>28</v>
      </c>
      <c r="W163" s="5">
        <v>20</v>
      </c>
      <c r="X163" s="5">
        <v>25</v>
      </c>
      <c r="Y163" s="5">
        <v>37</v>
      </c>
      <c r="Z163" s="5">
        <v>44</v>
      </c>
      <c r="AA163" s="5">
        <v>44</v>
      </c>
      <c r="AB163" s="5">
        <v>79</v>
      </c>
      <c r="AC163" s="5">
        <v>78</v>
      </c>
      <c r="AD163" s="5">
        <v>68</v>
      </c>
      <c r="AE163" s="5">
        <v>56</v>
      </c>
      <c r="AF163" s="5">
        <v>78</v>
      </c>
      <c r="AG163" s="5">
        <v>102</v>
      </c>
      <c r="AH163" s="5">
        <v>81</v>
      </c>
      <c r="AI163" s="5">
        <v>56</v>
      </c>
      <c r="AJ163" s="5">
        <v>60</v>
      </c>
      <c r="AK163" s="5">
        <v>31</v>
      </c>
      <c r="AL163" s="15" t="s">
        <v>134</v>
      </c>
      <c r="AM163" s="6">
        <f aca="true" t="shared" si="224" ref="AM163:AM176">B163/B$197</f>
        <v>0.29411764705882354</v>
      </c>
      <c r="AN163" s="6">
        <f aca="true" t="shared" si="225" ref="AN163:AN176">C163/C$197</f>
        <v>0.2</v>
      </c>
      <c r="AO163" s="6">
        <f aca="true" t="shared" si="226" ref="AO163:AO176">D163/D$197</f>
        <v>0.104</v>
      </c>
      <c r="AP163" s="6">
        <f aca="true" t="shared" si="227" ref="AP163:AP176">E163/E$197</f>
        <v>0.3</v>
      </c>
      <c r="AQ163" s="6">
        <f aca="true" t="shared" si="228" ref="AQ163:AQ176">F163/F$197</f>
        <v>0.25984251968503935</v>
      </c>
      <c r="AR163" s="6">
        <f aca="true" t="shared" si="229" ref="AR163:AR176">G163/G$197</f>
        <v>0.07894736842105263</v>
      </c>
      <c r="AS163" s="6">
        <f aca="true" t="shared" si="230" ref="AS163:AS176">H163/H$197</f>
        <v>0.10204081632653061</v>
      </c>
      <c r="AT163" s="6">
        <f aca="true" t="shared" si="231" ref="AT163:AT176">I163/I$197</f>
        <v>0.18584070796460178</v>
      </c>
      <c r="AU163" s="6">
        <f aca="true" t="shared" si="232" ref="AU163:AU176">J163/J$197</f>
        <v>0.11428571428571428</v>
      </c>
      <c r="AV163" s="6">
        <f aca="true" t="shared" si="233" ref="AV163:AV176">K163/K$197</f>
        <v>0.16923076923076924</v>
      </c>
      <c r="AW163" s="6">
        <f aca="true" t="shared" si="234" ref="AW163:AW176">L163/L$197</f>
        <v>0.1188118811881188</v>
      </c>
      <c r="AX163" s="6">
        <f aca="true" t="shared" si="235" ref="AX163:AX176">M163/M$197</f>
        <v>0.1111111111111111</v>
      </c>
      <c r="AY163" s="6">
        <f aca="true" t="shared" si="236" ref="AY163:AY176">N163/N$197</f>
        <v>0.08837209302325581</v>
      </c>
      <c r="AZ163" s="6">
        <f aca="true" t="shared" si="237" ref="AZ163:AZ176">O163/O$197</f>
        <v>0.02622950819672131</v>
      </c>
      <c r="BA163" s="6">
        <f aca="true" t="shared" si="238" ref="BA163:BA176">P163/P$197</f>
        <v>0.034482758620689655</v>
      </c>
      <c r="BB163" s="6">
        <f aca="true" t="shared" si="239" ref="BB163:BB176">Q163/Q$197</f>
        <v>0.05714285714285714</v>
      </c>
      <c r="BC163" s="6">
        <f aca="true" t="shared" si="240" ref="BC163:BC176">R163/R$197</f>
        <v>0.14685314685314685</v>
      </c>
      <c r="BD163" s="6">
        <f aca="true" t="shared" si="241" ref="BD163:BD176">S163/S$197</f>
        <v>0.05415384615384616</v>
      </c>
      <c r="BE163" s="6">
        <f aca="true" t="shared" si="242" ref="BE163:BE176">T163/T$197</f>
        <v>0.08482871125611746</v>
      </c>
      <c r="BF163" s="6">
        <f aca="true" t="shared" si="243" ref="BF163:BF176">U163/U$197</f>
        <v>0.19790104947526238</v>
      </c>
      <c r="BG163" s="6">
        <f aca="true" t="shared" si="244" ref="BG163:BG176">V163/V$197</f>
        <v>0.09411764705882353</v>
      </c>
      <c r="BH163" s="6">
        <f aca="true" t="shared" si="245" ref="BH163:BH176">W163/W$197</f>
        <v>0.07727975270479134</v>
      </c>
      <c r="BI163" s="6">
        <f aca="true" t="shared" si="246" ref="BI163:BI176">X163/X$197</f>
        <v>0.09551098376313276</v>
      </c>
      <c r="BJ163" s="6">
        <f aca="true" t="shared" si="247" ref="BJ163:BJ176">Y163/Y$197</f>
        <v>0.11526479750778816</v>
      </c>
      <c r="BK163" s="6">
        <f aca="true" t="shared" si="248" ref="BK163:BK176">Z163/Z$197</f>
        <v>0.14521452145214522</v>
      </c>
      <c r="BL163" s="6">
        <f aca="true" t="shared" si="249" ref="BL163:BL176">AA163/AA$197</f>
        <v>0.138801261829653</v>
      </c>
      <c r="BM163" s="6">
        <f aca="true" t="shared" si="250" ref="BM163:BM176">AB163/AB$197</f>
        <v>0.25095298602287164</v>
      </c>
      <c r="BN163" s="6">
        <f t="shared" si="219"/>
        <v>0.22317596566523606</v>
      </c>
      <c r="BO163" s="6">
        <f t="shared" si="220"/>
        <v>0.17124150088139006</v>
      </c>
      <c r="BP163" s="6">
        <f t="shared" si="221"/>
        <v>0.15200868621064062</v>
      </c>
      <c r="BQ163" s="17">
        <f t="shared" si="222"/>
        <v>0.1822429906542056</v>
      </c>
      <c r="BR163" s="6">
        <f t="shared" si="223"/>
        <v>0.23394495412844038</v>
      </c>
      <c r="BS163" s="6">
        <f t="shared" si="205"/>
        <v>0.1656441717791411</v>
      </c>
      <c r="BT163" s="6">
        <f t="shared" si="206"/>
        <v>0.14035087719298245</v>
      </c>
      <c r="BU163" s="6">
        <f t="shared" si="206"/>
        <v>0.13157894736842105</v>
      </c>
      <c r="BV163" s="6">
        <f t="shared" si="206"/>
        <v>0.07969151670951156</v>
      </c>
      <c r="BW163" s="15" t="s">
        <v>134</v>
      </c>
    </row>
    <row r="164" spans="1:75" s="26" customFormat="1" ht="11.25">
      <c r="A164" s="22" t="s">
        <v>135</v>
      </c>
      <c r="B164" s="23">
        <v>3</v>
      </c>
      <c r="C164" s="23">
        <v>4</v>
      </c>
      <c r="D164" s="23">
        <v>5</v>
      </c>
      <c r="E164" s="23">
        <v>6</v>
      </c>
      <c r="F164" s="23">
        <v>13</v>
      </c>
      <c r="G164" s="23">
        <v>6</v>
      </c>
      <c r="H164" s="23">
        <v>21</v>
      </c>
      <c r="I164" s="23">
        <v>13</v>
      </c>
      <c r="J164" s="23">
        <v>11</v>
      </c>
      <c r="K164" s="23">
        <v>7</v>
      </c>
      <c r="L164" s="23">
        <v>2</v>
      </c>
      <c r="M164" s="23">
        <v>1</v>
      </c>
      <c r="N164" s="23">
        <v>2</v>
      </c>
      <c r="O164" s="23">
        <v>3</v>
      </c>
      <c r="P164" s="23">
        <v>2</v>
      </c>
      <c r="Q164" s="23">
        <v>6</v>
      </c>
      <c r="R164" s="23">
        <v>14</v>
      </c>
      <c r="S164" s="23">
        <v>18</v>
      </c>
      <c r="T164" s="23">
        <v>11</v>
      </c>
      <c r="U164" s="23">
        <v>9</v>
      </c>
      <c r="V164" s="23">
        <v>4</v>
      </c>
      <c r="W164" s="23">
        <v>5</v>
      </c>
      <c r="X164" s="23">
        <v>2</v>
      </c>
      <c r="Y164" s="23">
        <v>97</v>
      </c>
      <c r="Z164" s="23">
        <v>9</v>
      </c>
      <c r="AA164" s="23">
        <v>12</v>
      </c>
      <c r="AB164" s="23">
        <v>6</v>
      </c>
      <c r="AC164" s="23">
        <v>18</v>
      </c>
      <c r="AD164" s="23">
        <v>6</v>
      </c>
      <c r="AE164" s="23">
        <v>14</v>
      </c>
      <c r="AF164" s="23">
        <v>9</v>
      </c>
      <c r="AG164" s="23">
        <v>13</v>
      </c>
      <c r="AH164" s="23">
        <v>22</v>
      </c>
      <c r="AI164" s="23">
        <v>4</v>
      </c>
      <c r="AJ164" s="23">
        <v>9</v>
      </c>
      <c r="AK164" s="23">
        <v>8</v>
      </c>
      <c r="AL164" s="22" t="s">
        <v>135</v>
      </c>
      <c r="AM164" s="24">
        <f t="shared" si="224"/>
        <v>0.03529411764705882</v>
      </c>
      <c r="AN164" s="24">
        <f t="shared" si="225"/>
        <v>0.06666666666666667</v>
      </c>
      <c r="AO164" s="24">
        <f t="shared" si="226"/>
        <v>0.04</v>
      </c>
      <c r="AP164" s="24">
        <f t="shared" si="227"/>
        <v>0.03529411764705882</v>
      </c>
      <c r="AQ164" s="24">
        <f t="shared" si="228"/>
        <v>0.10236220472440945</v>
      </c>
      <c r="AR164" s="24">
        <f t="shared" si="229"/>
        <v>0.02631578947368421</v>
      </c>
      <c r="AS164" s="24">
        <f t="shared" si="230"/>
        <v>0.08571428571428572</v>
      </c>
      <c r="AT164" s="24">
        <f t="shared" si="231"/>
        <v>0.05752212389380531</v>
      </c>
      <c r="AU164" s="24">
        <f t="shared" si="232"/>
        <v>0.05238095238095238</v>
      </c>
      <c r="AV164" s="24">
        <f t="shared" si="233"/>
        <v>0.05384615384615385</v>
      </c>
      <c r="AW164" s="24">
        <f t="shared" si="234"/>
        <v>0.009900990099009901</v>
      </c>
      <c r="AX164" s="24">
        <f t="shared" si="235"/>
        <v>0.007407407407407408</v>
      </c>
      <c r="AY164" s="24">
        <f t="shared" si="236"/>
        <v>0.009302325581395349</v>
      </c>
      <c r="AZ164" s="24">
        <f t="shared" si="237"/>
        <v>0.009836065573770493</v>
      </c>
      <c r="BA164" s="24">
        <f t="shared" si="238"/>
        <v>0.008620689655172414</v>
      </c>
      <c r="BB164" s="24">
        <f t="shared" si="239"/>
        <v>0.024489795918367346</v>
      </c>
      <c r="BC164" s="24">
        <f t="shared" si="240"/>
        <v>0.04895104895104895</v>
      </c>
      <c r="BD164" s="24">
        <f t="shared" si="241"/>
        <v>0.044307692307692305</v>
      </c>
      <c r="BE164" s="24">
        <f t="shared" si="242"/>
        <v>0.03588907014681892</v>
      </c>
      <c r="BF164" s="24">
        <f t="shared" si="243"/>
        <v>0.026986506746626688</v>
      </c>
      <c r="BG164" s="24">
        <f t="shared" si="244"/>
        <v>0.013445378151260505</v>
      </c>
      <c r="BH164" s="24">
        <f t="shared" si="245"/>
        <v>0.019319938176197836</v>
      </c>
      <c r="BI164" s="24">
        <f t="shared" si="246"/>
        <v>0.007640878701050621</v>
      </c>
      <c r="BJ164" s="24">
        <f t="shared" si="247"/>
        <v>0.30218068535825543</v>
      </c>
      <c r="BK164" s="24">
        <f t="shared" si="248"/>
        <v>0.0297029702970297</v>
      </c>
      <c r="BL164" s="24">
        <f t="shared" si="249"/>
        <v>0.03785488958990536</v>
      </c>
      <c r="BM164" s="24">
        <f t="shared" si="250"/>
        <v>0.01905972045743329</v>
      </c>
      <c r="BN164" s="24">
        <f t="shared" si="219"/>
        <v>0.05150214592274678</v>
      </c>
      <c r="BO164" s="24">
        <f t="shared" si="220"/>
        <v>0.01510954419541677</v>
      </c>
      <c r="BP164" s="24">
        <f t="shared" si="221"/>
        <v>0.038002171552660155</v>
      </c>
      <c r="BQ164" s="25">
        <f t="shared" si="222"/>
        <v>0.02102803738317757</v>
      </c>
      <c r="BR164" s="24">
        <f t="shared" si="223"/>
        <v>0.02981651376146789</v>
      </c>
      <c r="BS164" s="24">
        <f t="shared" si="205"/>
        <v>0.044989775051124746</v>
      </c>
      <c r="BT164" s="6">
        <f t="shared" si="206"/>
        <v>0.010025062656641603</v>
      </c>
      <c r="BU164" s="6">
        <f t="shared" si="206"/>
        <v>0.019736842105263157</v>
      </c>
      <c r="BV164" s="6">
        <f t="shared" si="206"/>
        <v>0.02056555269922879</v>
      </c>
      <c r="BW164" s="22" t="s">
        <v>135</v>
      </c>
    </row>
    <row r="165" spans="1:75" ht="11.25">
      <c r="A165" s="15" t="s">
        <v>136</v>
      </c>
      <c r="B165" s="5"/>
      <c r="C165" s="5"/>
      <c r="D165" s="5"/>
      <c r="E165" s="5"/>
      <c r="F165" s="5"/>
      <c r="G165" s="5"/>
      <c r="H165" s="5"/>
      <c r="I165" s="5"/>
      <c r="J165" s="5"/>
      <c r="K165" s="5">
        <v>2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v>1</v>
      </c>
      <c r="Z165" s="5"/>
      <c r="AA165" s="5"/>
      <c r="AB165" s="5">
        <v>4</v>
      </c>
      <c r="AC165" s="5"/>
      <c r="AD165" s="5">
        <v>1</v>
      </c>
      <c r="AE165" s="5">
        <v>4</v>
      </c>
      <c r="AF165" s="5">
        <v>2</v>
      </c>
      <c r="AG165" s="5">
        <v>4</v>
      </c>
      <c r="AH165" s="5">
        <v>8</v>
      </c>
      <c r="AI165" s="5">
        <v>6</v>
      </c>
      <c r="AJ165" s="5">
        <v>7</v>
      </c>
      <c r="AK165" s="5">
        <v>4</v>
      </c>
      <c r="AL165" s="15" t="s">
        <v>136</v>
      </c>
      <c r="AM165" s="6">
        <f t="shared" si="224"/>
        <v>0</v>
      </c>
      <c r="AN165" s="6">
        <f t="shared" si="225"/>
        <v>0</v>
      </c>
      <c r="AO165" s="6">
        <f t="shared" si="226"/>
        <v>0</v>
      </c>
      <c r="AP165" s="6">
        <f t="shared" si="227"/>
        <v>0</v>
      </c>
      <c r="AQ165" s="6">
        <f t="shared" si="228"/>
        <v>0</v>
      </c>
      <c r="AR165" s="6">
        <f t="shared" si="229"/>
        <v>0</v>
      </c>
      <c r="AS165" s="6">
        <f t="shared" si="230"/>
        <v>0</v>
      </c>
      <c r="AT165" s="6">
        <f t="shared" si="231"/>
        <v>0</v>
      </c>
      <c r="AU165" s="6">
        <f t="shared" si="232"/>
        <v>0</v>
      </c>
      <c r="AV165" s="6">
        <f t="shared" si="233"/>
        <v>0.015384615384615385</v>
      </c>
      <c r="AW165" s="6">
        <f t="shared" si="234"/>
        <v>0</v>
      </c>
      <c r="AX165" s="6">
        <f t="shared" si="235"/>
        <v>0</v>
      </c>
      <c r="AY165" s="6">
        <f t="shared" si="236"/>
        <v>0</v>
      </c>
      <c r="AZ165" s="6">
        <f t="shared" si="237"/>
        <v>0</v>
      </c>
      <c r="BA165" s="6">
        <f t="shared" si="238"/>
        <v>0</v>
      </c>
      <c r="BB165" s="6">
        <f t="shared" si="239"/>
        <v>0</v>
      </c>
      <c r="BC165" s="6">
        <f t="shared" si="240"/>
        <v>0</v>
      </c>
      <c r="BD165" s="6">
        <f t="shared" si="241"/>
        <v>0</v>
      </c>
      <c r="BE165" s="6">
        <f t="shared" si="242"/>
        <v>0</v>
      </c>
      <c r="BF165" s="6">
        <f t="shared" si="243"/>
        <v>0</v>
      </c>
      <c r="BG165" s="6">
        <f t="shared" si="244"/>
        <v>0</v>
      </c>
      <c r="BH165" s="6">
        <f t="shared" si="245"/>
        <v>0</v>
      </c>
      <c r="BI165" s="6">
        <f t="shared" si="246"/>
        <v>0</v>
      </c>
      <c r="BJ165" s="6">
        <f t="shared" si="247"/>
        <v>0.003115264797507788</v>
      </c>
      <c r="BK165" s="6">
        <f t="shared" si="248"/>
        <v>0</v>
      </c>
      <c r="BL165" s="6">
        <f t="shared" si="249"/>
        <v>0</v>
      </c>
      <c r="BM165" s="6">
        <f t="shared" si="250"/>
        <v>0.012706480304955527</v>
      </c>
      <c r="BN165" s="6">
        <f t="shared" si="219"/>
        <v>0</v>
      </c>
      <c r="BO165" s="6">
        <f t="shared" si="220"/>
        <v>0.002518257365902795</v>
      </c>
      <c r="BP165" s="6">
        <f t="shared" si="221"/>
        <v>0.010857763300760045</v>
      </c>
      <c r="BQ165" s="17">
        <f t="shared" si="222"/>
        <v>0.004672897196261682</v>
      </c>
      <c r="BR165" s="6">
        <f t="shared" si="223"/>
        <v>0.009174311926605505</v>
      </c>
      <c r="BS165" s="6">
        <f t="shared" si="205"/>
        <v>0.016359918200409</v>
      </c>
      <c r="BT165" s="6">
        <f t="shared" si="206"/>
        <v>0.015037593984962405</v>
      </c>
      <c r="BU165" s="6">
        <f t="shared" si="206"/>
        <v>0.015350877192982455</v>
      </c>
      <c r="BV165" s="6">
        <f t="shared" si="206"/>
        <v>0.010282776349614395</v>
      </c>
      <c r="BW165" s="15" t="s">
        <v>136</v>
      </c>
    </row>
    <row r="166" spans="1:75" s="26" customFormat="1" ht="11.25">
      <c r="A166" s="22" t="s">
        <v>137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>
        <v>1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2" t="s">
        <v>137</v>
      </c>
      <c r="AM166" s="24">
        <f t="shared" si="224"/>
        <v>0</v>
      </c>
      <c r="AN166" s="24">
        <f t="shared" si="225"/>
        <v>0</v>
      </c>
      <c r="AO166" s="24">
        <f t="shared" si="226"/>
        <v>0</v>
      </c>
      <c r="AP166" s="24">
        <f t="shared" si="227"/>
        <v>0</v>
      </c>
      <c r="AQ166" s="24">
        <f t="shared" si="228"/>
        <v>0</v>
      </c>
      <c r="AR166" s="24">
        <f t="shared" si="229"/>
        <v>0</v>
      </c>
      <c r="AS166" s="24">
        <f t="shared" si="230"/>
        <v>0</v>
      </c>
      <c r="AT166" s="24">
        <f t="shared" si="231"/>
        <v>0</v>
      </c>
      <c r="AU166" s="24">
        <f t="shared" si="232"/>
        <v>0</v>
      </c>
      <c r="AV166" s="24">
        <f t="shared" si="233"/>
        <v>0</v>
      </c>
      <c r="AW166" s="24">
        <f t="shared" si="234"/>
        <v>0</v>
      </c>
      <c r="AX166" s="24">
        <f t="shared" si="235"/>
        <v>0.007407407407407408</v>
      </c>
      <c r="AY166" s="24">
        <f t="shared" si="236"/>
        <v>0</v>
      </c>
      <c r="AZ166" s="24">
        <f t="shared" si="237"/>
        <v>0</v>
      </c>
      <c r="BA166" s="24">
        <f t="shared" si="238"/>
        <v>0</v>
      </c>
      <c r="BB166" s="24">
        <f t="shared" si="239"/>
        <v>0</v>
      </c>
      <c r="BC166" s="24">
        <f t="shared" si="240"/>
        <v>0</v>
      </c>
      <c r="BD166" s="24">
        <f t="shared" si="241"/>
        <v>0</v>
      </c>
      <c r="BE166" s="24">
        <f t="shared" si="242"/>
        <v>0</v>
      </c>
      <c r="BF166" s="24">
        <f t="shared" si="243"/>
        <v>0</v>
      </c>
      <c r="BG166" s="24">
        <f t="shared" si="244"/>
        <v>0</v>
      </c>
      <c r="BH166" s="24">
        <f t="shared" si="245"/>
        <v>0</v>
      </c>
      <c r="BI166" s="24">
        <f t="shared" si="246"/>
        <v>0</v>
      </c>
      <c r="BJ166" s="24">
        <f t="shared" si="247"/>
        <v>0</v>
      </c>
      <c r="BK166" s="24">
        <f t="shared" si="248"/>
        <v>0</v>
      </c>
      <c r="BL166" s="24">
        <f t="shared" si="249"/>
        <v>0</v>
      </c>
      <c r="BM166" s="24">
        <f t="shared" si="250"/>
        <v>0</v>
      </c>
      <c r="BN166" s="24">
        <f t="shared" si="219"/>
        <v>0</v>
      </c>
      <c r="BO166" s="24">
        <f t="shared" si="220"/>
        <v>0</v>
      </c>
      <c r="BP166" s="24">
        <f t="shared" si="221"/>
        <v>0</v>
      </c>
      <c r="BQ166" s="25">
        <f t="shared" si="222"/>
        <v>0</v>
      </c>
      <c r="BR166" s="24">
        <f t="shared" si="223"/>
        <v>0</v>
      </c>
      <c r="BS166" s="24">
        <f t="shared" si="205"/>
        <v>0</v>
      </c>
      <c r="BT166" s="6">
        <f t="shared" si="206"/>
        <v>0</v>
      </c>
      <c r="BU166" s="6">
        <f t="shared" si="206"/>
        <v>0</v>
      </c>
      <c r="BV166" s="6">
        <f t="shared" si="206"/>
        <v>0</v>
      </c>
      <c r="BW166" s="22" t="s">
        <v>137</v>
      </c>
    </row>
    <row r="167" spans="1:75" ht="11.25">
      <c r="A167" s="15" t="s">
        <v>138</v>
      </c>
      <c r="B167" s="5">
        <v>186</v>
      </c>
      <c r="C167" s="5">
        <v>155</v>
      </c>
      <c r="D167" s="5">
        <v>420</v>
      </c>
      <c r="E167" s="5">
        <v>538</v>
      </c>
      <c r="F167" s="5">
        <v>368</v>
      </c>
      <c r="G167" s="5">
        <v>583</v>
      </c>
      <c r="H167" s="5">
        <v>548</v>
      </c>
      <c r="I167" s="5">
        <v>478</v>
      </c>
      <c r="J167" s="5">
        <v>446</v>
      </c>
      <c r="K167" s="5">
        <v>309</v>
      </c>
      <c r="L167" s="5">
        <v>485</v>
      </c>
      <c r="M167" s="5">
        <v>362</v>
      </c>
      <c r="N167" s="5">
        <v>455</v>
      </c>
      <c r="O167" s="5">
        <v>1152</v>
      </c>
      <c r="P167" s="5">
        <v>464</v>
      </c>
      <c r="Q167" s="5">
        <v>427</v>
      </c>
      <c r="R167" s="5">
        <v>517</v>
      </c>
      <c r="S167" s="5">
        <v>1140</v>
      </c>
      <c r="T167" s="5">
        <v>683</v>
      </c>
      <c r="U167" s="5">
        <v>861</v>
      </c>
      <c r="V167" s="5">
        <v>810</v>
      </c>
      <c r="W167" s="5">
        <v>553</v>
      </c>
      <c r="X167" s="5">
        <v>503</v>
      </c>
      <c r="Y167" s="5">
        <v>662</v>
      </c>
      <c r="Z167" s="5">
        <v>855</v>
      </c>
      <c r="AA167" s="5">
        <v>922</v>
      </c>
      <c r="AB167" s="5">
        <v>858</v>
      </c>
      <c r="AC167" s="5">
        <v>1089</v>
      </c>
      <c r="AD167" s="5">
        <v>1116</v>
      </c>
      <c r="AE167" s="5">
        <v>952</v>
      </c>
      <c r="AF167" s="5">
        <v>1117</v>
      </c>
      <c r="AG167" s="5">
        <v>934</v>
      </c>
      <c r="AH167" s="5">
        <v>1085</v>
      </c>
      <c r="AI167" s="5">
        <v>984</v>
      </c>
      <c r="AJ167" s="5">
        <v>1027</v>
      </c>
      <c r="AK167" s="5">
        <v>965</v>
      </c>
      <c r="AL167" s="15" t="s">
        <v>138</v>
      </c>
      <c r="AM167" s="6">
        <f t="shared" si="224"/>
        <v>2.1882352941176473</v>
      </c>
      <c r="AN167" s="6">
        <f t="shared" si="225"/>
        <v>2.5833333333333335</v>
      </c>
      <c r="AO167" s="6">
        <f t="shared" si="226"/>
        <v>3.36</v>
      </c>
      <c r="AP167" s="6">
        <f t="shared" si="227"/>
        <v>3.164705882352941</v>
      </c>
      <c r="AQ167" s="6">
        <f t="shared" si="228"/>
        <v>2.8976377952755907</v>
      </c>
      <c r="AR167" s="6">
        <f t="shared" si="229"/>
        <v>2.557017543859649</v>
      </c>
      <c r="AS167" s="6">
        <f t="shared" si="230"/>
        <v>2.236734693877551</v>
      </c>
      <c r="AT167" s="6">
        <f t="shared" si="231"/>
        <v>2.1150442477876106</v>
      </c>
      <c r="AU167" s="6">
        <f t="shared" si="232"/>
        <v>2.123809523809524</v>
      </c>
      <c r="AV167" s="6">
        <f t="shared" si="233"/>
        <v>2.376923076923077</v>
      </c>
      <c r="AW167" s="6">
        <f t="shared" si="234"/>
        <v>2.400990099009901</v>
      </c>
      <c r="AX167" s="6">
        <f t="shared" si="235"/>
        <v>2.6814814814814816</v>
      </c>
      <c r="AY167" s="6">
        <f t="shared" si="236"/>
        <v>2.116279069767442</v>
      </c>
      <c r="AZ167" s="6">
        <f t="shared" si="237"/>
        <v>3.777049180327869</v>
      </c>
      <c r="BA167" s="6">
        <f t="shared" si="238"/>
        <v>2</v>
      </c>
      <c r="BB167" s="6">
        <f t="shared" si="239"/>
        <v>1.7428571428571429</v>
      </c>
      <c r="BC167" s="6">
        <f t="shared" si="240"/>
        <v>1.8076923076923077</v>
      </c>
      <c r="BD167" s="6">
        <f t="shared" si="241"/>
        <v>2.806153846153846</v>
      </c>
      <c r="BE167" s="6">
        <f t="shared" si="242"/>
        <v>2.2283849918433933</v>
      </c>
      <c r="BF167" s="6">
        <f t="shared" si="243"/>
        <v>2.5817091454272862</v>
      </c>
      <c r="BG167" s="6">
        <f t="shared" si="244"/>
        <v>2.722689075630252</v>
      </c>
      <c r="BH167" s="6">
        <f t="shared" si="245"/>
        <v>2.1367851622874805</v>
      </c>
      <c r="BI167" s="6">
        <f t="shared" si="246"/>
        <v>1.9216809933142311</v>
      </c>
      <c r="BJ167" s="6">
        <f t="shared" si="247"/>
        <v>2.0623052959501558</v>
      </c>
      <c r="BK167" s="6">
        <f t="shared" si="248"/>
        <v>2.8217821782178216</v>
      </c>
      <c r="BL167" s="6">
        <f t="shared" si="249"/>
        <v>2.908517350157729</v>
      </c>
      <c r="BM167" s="6">
        <f t="shared" si="250"/>
        <v>2.7255400254129607</v>
      </c>
      <c r="BN167" s="6">
        <f t="shared" si="219"/>
        <v>3.11587982832618</v>
      </c>
      <c r="BO167" s="6">
        <f t="shared" si="220"/>
        <v>2.8103752203475194</v>
      </c>
      <c r="BP167" s="6">
        <f t="shared" si="221"/>
        <v>2.5841476655808906</v>
      </c>
      <c r="BQ167" s="17">
        <f t="shared" si="222"/>
        <v>2.6098130841121496</v>
      </c>
      <c r="BR167" s="6">
        <f t="shared" si="223"/>
        <v>2.1422018348623855</v>
      </c>
      <c r="BS167" s="6">
        <f t="shared" si="205"/>
        <v>2.2188139059304706</v>
      </c>
      <c r="BT167" s="6">
        <f t="shared" si="206"/>
        <v>2.4661654135338344</v>
      </c>
      <c r="BU167" s="6">
        <f t="shared" si="206"/>
        <v>2.2521929824561404</v>
      </c>
      <c r="BV167" s="6">
        <f t="shared" si="206"/>
        <v>2.480719794344473</v>
      </c>
      <c r="BW167" s="15" t="s">
        <v>138</v>
      </c>
    </row>
    <row r="168" spans="1:75" s="26" customFormat="1" ht="11.25">
      <c r="A168" s="22" t="s">
        <v>139</v>
      </c>
      <c r="B168" s="23">
        <v>35</v>
      </c>
      <c r="C168" s="23">
        <v>17</v>
      </c>
      <c r="D168" s="23">
        <v>29</v>
      </c>
      <c r="E168" s="23">
        <v>54</v>
      </c>
      <c r="F168" s="23">
        <v>12</v>
      </c>
      <c r="G168" s="23">
        <v>32</v>
      </c>
      <c r="H168" s="23">
        <v>55</v>
      </c>
      <c r="I168" s="23">
        <v>38</v>
      </c>
      <c r="J168" s="23">
        <v>76</v>
      </c>
      <c r="K168" s="23">
        <v>25</v>
      </c>
      <c r="L168" s="23">
        <v>56</v>
      </c>
      <c r="M168" s="23">
        <v>54</v>
      </c>
      <c r="N168" s="23">
        <v>69</v>
      </c>
      <c r="O168" s="23">
        <v>47</v>
      </c>
      <c r="P168" s="23">
        <v>18</v>
      </c>
      <c r="Q168" s="23">
        <v>40</v>
      </c>
      <c r="R168" s="23">
        <v>95</v>
      </c>
      <c r="S168" s="23">
        <v>139</v>
      </c>
      <c r="T168" s="23">
        <v>118</v>
      </c>
      <c r="U168" s="23">
        <v>121</v>
      </c>
      <c r="V168" s="23">
        <v>110</v>
      </c>
      <c r="W168" s="23">
        <v>57</v>
      </c>
      <c r="X168" s="23">
        <v>68</v>
      </c>
      <c r="Y168" s="23">
        <v>44</v>
      </c>
      <c r="Z168" s="23">
        <v>57</v>
      </c>
      <c r="AA168" s="23">
        <v>59</v>
      </c>
      <c r="AB168" s="23">
        <v>59</v>
      </c>
      <c r="AC168" s="23">
        <v>73</v>
      </c>
      <c r="AD168" s="23">
        <v>95</v>
      </c>
      <c r="AE168" s="23">
        <v>66</v>
      </c>
      <c r="AF168" s="23">
        <v>75</v>
      </c>
      <c r="AG168" s="23">
        <v>70</v>
      </c>
      <c r="AH168" s="23">
        <v>64</v>
      </c>
      <c r="AI168" s="23">
        <v>57</v>
      </c>
      <c r="AJ168" s="23">
        <v>87</v>
      </c>
      <c r="AK168" s="23">
        <v>82</v>
      </c>
      <c r="AL168" s="22" t="s">
        <v>139</v>
      </c>
      <c r="AM168" s="24">
        <f t="shared" si="224"/>
        <v>0.4117647058823529</v>
      </c>
      <c r="AN168" s="24">
        <f t="shared" si="225"/>
        <v>0.2833333333333333</v>
      </c>
      <c r="AO168" s="24">
        <f t="shared" si="226"/>
        <v>0.232</v>
      </c>
      <c r="AP168" s="24">
        <f t="shared" si="227"/>
        <v>0.3176470588235294</v>
      </c>
      <c r="AQ168" s="24">
        <f t="shared" si="228"/>
        <v>0.09448818897637795</v>
      </c>
      <c r="AR168" s="24">
        <f t="shared" si="229"/>
        <v>0.14035087719298245</v>
      </c>
      <c r="AS168" s="24">
        <f t="shared" si="230"/>
        <v>0.22448979591836735</v>
      </c>
      <c r="AT168" s="24">
        <f t="shared" si="231"/>
        <v>0.168141592920354</v>
      </c>
      <c r="AU168" s="24">
        <f t="shared" si="232"/>
        <v>0.3619047619047619</v>
      </c>
      <c r="AV168" s="24">
        <f t="shared" si="233"/>
        <v>0.19230769230769232</v>
      </c>
      <c r="AW168" s="24">
        <f t="shared" si="234"/>
        <v>0.27722772277227725</v>
      </c>
      <c r="AX168" s="24">
        <f t="shared" si="235"/>
        <v>0.4</v>
      </c>
      <c r="AY168" s="24">
        <f t="shared" si="236"/>
        <v>0.3209302325581395</v>
      </c>
      <c r="AZ168" s="24">
        <f t="shared" si="237"/>
        <v>0.1540983606557377</v>
      </c>
      <c r="BA168" s="24">
        <f t="shared" si="238"/>
        <v>0.07758620689655173</v>
      </c>
      <c r="BB168" s="24">
        <f t="shared" si="239"/>
        <v>0.16326530612244897</v>
      </c>
      <c r="BC168" s="24">
        <f t="shared" si="240"/>
        <v>0.3321678321678322</v>
      </c>
      <c r="BD168" s="24">
        <f t="shared" si="241"/>
        <v>0.34215384615384614</v>
      </c>
      <c r="BE168" s="24">
        <f t="shared" si="242"/>
        <v>0.38499184339314846</v>
      </c>
      <c r="BF168" s="24">
        <f t="shared" si="243"/>
        <v>0.36281859070464767</v>
      </c>
      <c r="BG168" s="24">
        <f t="shared" si="244"/>
        <v>0.3697478991596639</v>
      </c>
      <c r="BH168" s="24">
        <f t="shared" si="245"/>
        <v>0.22024729520865532</v>
      </c>
      <c r="BI168" s="24">
        <f t="shared" si="246"/>
        <v>0.2597898758357211</v>
      </c>
      <c r="BJ168" s="24">
        <f t="shared" si="247"/>
        <v>0.13707165109034267</v>
      </c>
      <c r="BK168" s="24">
        <f t="shared" si="248"/>
        <v>0.18811881188118812</v>
      </c>
      <c r="BL168" s="24">
        <f t="shared" si="249"/>
        <v>0.1861198738170347</v>
      </c>
      <c r="BM168" s="24">
        <f t="shared" si="250"/>
        <v>0.187420584498094</v>
      </c>
      <c r="BN168" s="24">
        <f t="shared" si="219"/>
        <v>0.2088698140200286</v>
      </c>
      <c r="BO168" s="24">
        <f t="shared" si="220"/>
        <v>0.23923444976076555</v>
      </c>
      <c r="BP168" s="24">
        <f t="shared" si="221"/>
        <v>0.17915309446254074</v>
      </c>
      <c r="BQ168" s="25">
        <f t="shared" si="222"/>
        <v>0.17523364485981308</v>
      </c>
      <c r="BR168" s="24">
        <f t="shared" si="223"/>
        <v>0.16055045871559634</v>
      </c>
      <c r="BS168" s="24">
        <f t="shared" si="205"/>
        <v>0.130879345603272</v>
      </c>
      <c r="BT168" s="6">
        <f t="shared" si="206"/>
        <v>0.14285714285714285</v>
      </c>
      <c r="BU168" s="6">
        <f t="shared" si="206"/>
        <v>0.19078947368421054</v>
      </c>
      <c r="BV168" s="6">
        <f t="shared" si="206"/>
        <v>0.21079691516709512</v>
      </c>
      <c r="BW168" s="22" t="s">
        <v>139</v>
      </c>
    </row>
    <row r="169" spans="1:75" ht="11.25">
      <c r="A169" s="15" t="s">
        <v>140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v>2</v>
      </c>
      <c r="S169" s="5"/>
      <c r="T169" s="5"/>
      <c r="U169" s="5"/>
      <c r="V169" s="5"/>
      <c r="W169" s="5"/>
      <c r="X169" s="5"/>
      <c r="Y169" s="5"/>
      <c r="Z169" s="5">
        <v>6</v>
      </c>
      <c r="AA169" s="5">
        <v>4</v>
      </c>
      <c r="AB169" s="5"/>
      <c r="AC169" s="5"/>
      <c r="AD169" s="5"/>
      <c r="AE169" s="5"/>
      <c r="AF169" s="5"/>
      <c r="AG169" s="5">
        <v>1</v>
      </c>
      <c r="AH169" s="5"/>
      <c r="AI169" s="5"/>
      <c r="AJ169" s="5">
        <v>1</v>
      </c>
      <c r="AK169" s="5">
        <v>2</v>
      </c>
      <c r="AL169" s="15" t="s">
        <v>140</v>
      </c>
      <c r="AM169" s="6">
        <f t="shared" si="224"/>
        <v>0</v>
      </c>
      <c r="AN169" s="6">
        <f t="shared" si="225"/>
        <v>0</v>
      </c>
      <c r="AO169" s="6">
        <f t="shared" si="226"/>
        <v>0</v>
      </c>
      <c r="AP169" s="6">
        <f t="shared" si="227"/>
        <v>0</v>
      </c>
      <c r="AQ169" s="6">
        <f t="shared" si="228"/>
        <v>0</v>
      </c>
      <c r="AR169" s="6">
        <f t="shared" si="229"/>
        <v>0</v>
      </c>
      <c r="AS169" s="6">
        <f t="shared" si="230"/>
        <v>0</v>
      </c>
      <c r="AT169" s="6">
        <f t="shared" si="231"/>
        <v>0</v>
      </c>
      <c r="AU169" s="6">
        <f t="shared" si="232"/>
        <v>0</v>
      </c>
      <c r="AV169" s="6">
        <f t="shared" si="233"/>
        <v>0</v>
      </c>
      <c r="AW169" s="6">
        <f t="shared" si="234"/>
        <v>0</v>
      </c>
      <c r="AX169" s="6">
        <f t="shared" si="235"/>
        <v>0</v>
      </c>
      <c r="AY169" s="6">
        <f t="shared" si="236"/>
        <v>0</v>
      </c>
      <c r="AZ169" s="6">
        <f t="shared" si="237"/>
        <v>0</v>
      </c>
      <c r="BA169" s="6">
        <f t="shared" si="238"/>
        <v>0</v>
      </c>
      <c r="BB169" s="6">
        <f t="shared" si="239"/>
        <v>0</v>
      </c>
      <c r="BC169" s="6">
        <f t="shared" si="240"/>
        <v>0.006993006993006993</v>
      </c>
      <c r="BD169" s="6">
        <f t="shared" si="241"/>
        <v>0</v>
      </c>
      <c r="BE169" s="6">
        <f t="shared" si="242"/>
        <v>0</v>
      </c>
      <c r="BF169" s="6">
        <f t="shared" si="243"/>
        <v>0</v>
      </c>
      <c r="BG169" s="6">
        <f t="shared" si="244"/>
        <v>0</v>
      </c>
      <c r="BH169" s="6">
        <f t="shared" si="245"/>
        <v>0</v>
      </c>
      <c r="BI169" s="6">
        <f t="shared" si="246"/>
        <v>0</v>
      </c>
      <c r="BJ169" s="6">
        <f t="shared" si="247"/>
        <v>0</v>
      </c>
      <c r="BK169" s="6">
        <f t="shared" si="248"/>
        <v>0.019801980198019802</v>
      </c>
      <c r="BL169" s="6">
        <f t="shared" si="249"/>
        <v>0.012618296529968454</v>
      </c>
      <c r="BM169" s="6">
        <f t="shared" si="250"/>
        <v>0</v>
      </c>
      <c r="BN169" s="6">
        <f t="shared" si="219"/>
        <v>0</v>
      </c>
      <c r="BO169" s="6">
        <f t="shared" si="220"/>
        <v>0</v>
      </c>
      <c r="BP169" s="6">
        <f t="shared" si="221"/>
        <v>0</v>
      </c>
      <c r="BQ169" s="17">
        <f t="shared" si="222"/>
        <v>0</v>
      </c>
      <c r="BR169" s="6">
        <f t="shared" si="223"/>
        <v>0.0022935779816513763</v>
      </c>
      <c r="BS169" s="6">
        <f t="shared" si="205"/>
        <v>0</v>
      </c>
      <c r="BT169" s="6">
        <f t="shared" si="206"/>
        <v>0</v>
      </c>
      <c r="BU169" s="6">
        <f t="shared" si="206"/>
        <v>0.0021929824561403508</v>
      </c>
      <c r="BV169" s="6">
        <f t="shared" si="206"/>
        <v>0.005141388174807198</v>
      </c>
      <c r="BW169" s="15" t="s">
        <v>140</v>
      </c>
    </row>
    <row r="170" spans="1:75" s="26" customFormat="1" ht="11.25">
      <c r="A170" s="22" t="s">
        <v>141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>
        <v>1</v>
      </c>
      <c r="Q170" s="23">
        <v>2</v>
      </c>
      <c r="R170" s="23">
        <v>1</v>
      </c>
      <c r="S170" s="23">
        <v>1</v>
      </c>
      <c r="T170" s="23"/>
      <c r="U170" s="23"/>
      <c r="V170" s="23"/>
      <c r="W170" s="23">
        <v>1</v>
      </c>
      <c r="X170" s="23">
        <v>1</v>
      </c>
      <c r="Y170" s="23">
        <v>1</v>
      </c>
      <c r="Z170" s="23"/>
      <c r="AA170" s="23"/>
      <c r="AB170" s="23"/>
      <c r="AC170" s="23"/>
      <c r="AD170" s="23">
        <v>2</v>
      </c>
      <c r="AE170" s="23">
        <v>3</v>
      </c>
      <c r="AF170" s="23">
        <v>4</v>
      </c>
      <c r="AG170" s="23">
        <v>9</v>
      </c>
      <c r="AH170" s="23">
        <v>1</v>
      </c>
      <c r="AI170" s="23">
        <v>9</v>
      </c>
      <c r="AJ170" s="23">
        <v>8</v>
      </c>
      <c r="AK170" s="23">
        <v>7</v>
      </c>
      <c r="AL170" s="22" t="s">
        <v>141</v>
      </c>
      <c r="AM170" s="24">
        <f t="shared" si="224"/>
        <v>0</v>
      </c>
      <c r="AN170" s="24">
        <f t="shared" si="225"/>
        <v>0</v>
      </c>
      <c r="AO170" s="24">
        <f t="shared" si="226"/>
        <v>0</v>
      </c>
      <c r="AP170" s="24">
        <f t="shared" si="227"/>
        <v>0</v>
      </c>
      <c r="AQ170" s="24">
        <f t="shared" si="228"/>
        <v>0</v>
      </c>
      <c r="AR170" s="24">
        <f t="shared" si="229"/>
        <v>0</v>
      </c>
      <c r="AS170" s="24">
        <f t="shared" si="230"/>
        <v>0</v>
      </c>
      <c r="AT170" s="24">
        <f t="shared" si="231"/>
        <v>0</v>
      </c>
      <c r="AU170" s="24">
        <f t="shared" si="232"/>
        <v>0</v>
      </c>
      <c r="AV170" s="24">
        <f t="shared" si="233"/>
        <v>0</v>
      </c>
      <c r="AW170" s="24">
        <f t="shared" si="234"/>
        <v>0</v>
      </c>
      <c r="AX170" s="24">
        <f t="shared" si="235"/>
        <v>0</v>
      </c>
      <c r="AY170" s="24">
        <f t="shared" si="236"/>
        <v>0</v>
      </c>
      <c r="AZ170" s="24">
        <f t="shared" si="237"/>
        <v>0</v>
      </c>
      <c r="BA170" s="24">
        <f t="shared" si="238"/>
        <v>0.004310344827586207</v>
      </c>
      <c r="BB170" s="24">
        <f t="shared" si="239"/>
        <v>0.00816326530612245</v>
      </c>
      <c r="BC170" s="24">
        <f t="shared" si="240"/>
        <v>0.0034965034965034965</v>
      </c>
      <c r="BD170" s="24">
        <f t="shared" si="241"/>
        <v>0.0024615384615384616</v>
      </c>
      <c r="BE170" s="24">
        <f t="shared" si="242"/>
        <v>0</v>
      </c>
      <c r="BF170" s="24">
        <f t="shared" si="243"/>
        <v>0</v>
      </c>
      <c r="BG170" s="24">
        <f t="shared" si="244"/>
        <v>0</v>
      </c>
      <c r="BH170" s="24">
        <f t="shared" si="245"/>
        <v>0.0038639876352395673</v>
      </c>
      <c r="BI170" s="24">
        <f t="shared" si="246"/>
        <v>0.0038204393505253103</v>
      </c>
      <c r="BJ170" s="24">
        <f t="shared" si="247"/>
        <v>0.003115264797507788</v>
      </c>
      <c r="BK170" s="24">
        <f t="shared" si="248"/>
        <v>0</v>
      </c>
      <c r="BL170" s="24">
        <f t="shared" si="249"/>
        <v>0</v>
      </c>
      <c r="BM170" s="24">
        <f t="shared" si="250"/>
        <v>0</v>
      </c>
      <c r="BN170" s="24">
        <f t="shared" si="219"/>
        <v>0</v>
      </c>
      <c r="BO170" s="24">
        <f t="shared" si="220"/>
        <v>0.00503651473180559</v>
      </c>
      <c r="BP170" s="24">
        <f t="shared" si="221"/>
        <v>0.008143322475570033</v>
      </c>
      <c r="BQ170" s="25">
        <f t="shared" si="222"/>
        <v>0.009345794392523364</v>
      </c>
      <c r="BR170" s="24">
        <f t="shared" si="223"/>
        <v>0.020642201834862386</v>
      </c>
      <c r="BS170" s="24">
        <f t="shared" si="205"/>
        <v>0.002044989775051125</v>
      </c>
      <c r="BT170" s="6">
        <f t="shared" si="206"/>
        <v>0.022556390977443608</v>
      </c>
      <c r="BU170" s="6">
        <f t="shared" si="206"/>
        <v>0.017543859649122806</v>
      </c>
      <c r="BV170" s="6">
        <f t="shared" si="206"/>
        <v>0.017994858611825194</v>
      </c>
      <c r="BW170" s="22" t="s">
        <v>141</v>
      </c>
    </row>
    <row r="171" spans="1:75" s="31" customFormat="1" ht="11.25">
      <c r="A171" s="27" t="s">
        <v>126</v>
      </c>
      <c r="B171" s="28"/>
      <c r="C171" s="28"/>
      <c r="D171" s="28"/>
      <c r="E171" s="28"/>
      <c r="F171" s="28"/>
      <c r="G171" s="28"/>
      <c r="H171" s="28"/>
      <c r="I171" s="28">
        <v>1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7" t="s">
        <v>126</v>
      </c>
      <c r="AM171" s="29">
        <f aca="true" t="shared" si="251" ref="AM171:AV172">B171/B$197</f>
        <v>0</v>
      </c>
      <c r="AN171" s="29">
        <f t="shared" si="251"/>
        <v>0</v>
      </c>
      <c r="AO171" s="29">
        <f t="shared" si="251"/>
        <v>0</v>
      </c>
      <c r="AP171" s="29">
        <f t="shared" si="251"/>
        <v>0</v>
      </c>
      <c r="AQ171" s="29">
        <f t="shared" si="251"/>
        <v>0</v>
      </c>
      <c r="AR171" s="29">
        <f t="shared" si="251"/>
        <v>0</v>
      </c>
      <c r="AS171" s="29">
        <f t="shared" si="251"/>
        <v>0</v>
      </c>
      <c r="AT171" s="29">
        <f t="shared" si="251"/>
        <v>0.004424778761061947</v>
      </c>
      <c r="AU171" s="29">
        <f t="shared" si="251"/>
        <v>0</v>
      </c>
      <c r="AV171" s="29">
        <f t="shared" si="251"/>
        <v>0</v>
      </c>
      <c r="AW171" s="29">
        <f t="shared" si="234"/>
        <v>0</v>
      </c>
      <c r="AX171" s="29">
        <f t="shared" si="235"/>
        <v>0</v>
      </c>
      <c r="AY171" s="29">
        <f t="shared" si="236"/>
        <v>0</v>
      </c>
      <c r="AZ171" s="29">
        <f t="shared" si="237"/>
        <v>0</v>
      </c>
      <c r="BA171" s="29">
        <f t="shared" si="238"/>
        <v>0</v>
      </c>
      <c r="BB171" s="29">
        <f t="shared" si="239"/>
        <v>0</v>
      </c>
      <c r="BC171" s="29">
        <f t="shared" si="240"/>
        <v>0</v>
      </c>
      <c r="BD171" s="29">
        <f t="shared" si="241"/>
        <v>0</v>
      </c>
      <c r="BE171" s="29">
        <f t="shared" si="242"/>
        <v>0</v>
      </c>
      <c r="BF171" s="29">
        <f t="shared" si="243"/>
        <v>0</v>
      </c>
      <c r="BG171" s="29">
        <f t="shared" si="244"/>
        <v>0</v>
      </c>
      <c r="BH171" s="29">
        <f t="shared" si="245"/>
        <v>0</v>
      </c>
      <c r="BI171" s="29">
        <f t="shared" si="246"/>
        <v>0</v>
      </c>
      <c r="BJ171" s="29">
        <f t="shared" si="247"/>
        <v>0</v>
      </c>
      <c r="BK171" s="29">
        <f t="shared" si="248"/>
        <v>0</v>
      </c>
      <c r="BL171" s="29">
        <f t="shared" si="249"/>
        <v>0</v>
      </c>
      <c r="BM171" s="29">
        <f t="shared" si="250"/>
        <v>0</v>
      </c>
      <c r="BN171" s="29">
        <f t="shared" si="219"/>
        <v>0</v>
      </c>
      <c r="BO171" s="29">
        <f t="shared" si="220"/>
        <v>0</v>
      </c>
      <c r="BP171" s="29">
        <f t="shared" si="221"/>
        <v>0</v>
      </c>
      <c r="BQ171" s="30">
        <f t="shared" si="222"/>
        <v>0</v>
      </c>
      <c r="BR171" s="29">
        <f t="shared" si="223"/>
        <v>0</v>
      </c>
      <c r="BS171" s="29">
        <f t="shared" si="205"/>
        <v>0</v>
      </c>
      <c r="BT171" s="29">
        <f t="shared" si="206"/>
        <v>0</v>
      </c>
      <c r="BU171" s="6">
        <f t="shared" si="206"/>
        <v>0</v>
      </c>
      <c r="BV171" s="6">
        <f t="shared" si="206"/>
        <v>0</v>
      </c>
      <c r="BW171" s="27" t="s">
        <v>126</v>
      </c>
    </row>
    <row r="172" spans="1:75" s="26" customFormat="1" ht="11.25">
      <c r="A172" s="22" t="s">
        <v>127</v>
      </c>
      <c r="B172" s="23">
        <v>19</v>
      </c>
      <c r="C172" s="23">
        <v>8</v>
      </c>
      <c r="D172" s="23">
        <v>34</v>
      </c>
      <c r="E172" s="23">
        <v>38</v>
      </c>
      <c r="F172" s="23">
        <v>21</v>
      </c>
      <c r="G172" s="23">
        <v>35</v>
      </c>
      <c r="H172" s="23">
        <v>34</v>
      </c>
      <c r="I172" s="23">
        <v>43</v>
      </c>
      <c r="J172" s="23">
        <v>46</v>
      </c>
      <c r="K172" s="23">
        <v>37</v>
      </c>
      <c r="L172" s="23">
        <v>73</v>
      </c>
      <c r="M172" s="23">
        <v>24</v>
      </c>
      <c r="N172" s="23">
        <v>36</v>
      </c>
      <c r="O172" s="23">
        <v>46</v>
      </c>
      <c r="P172" s="23">
        <v>25</v>
      </c>
      <c r="Q172" s="23">
        <v>38</v>
      </c>
      <c r="R172" s="23">
        <v>43</v>
      </c>
      <c r="S172" s="23">
        <v>91</v>
      </c>
      <c r="T172" s="23">
        <v>48</v>
      </c>
      <c r="U172" s="23">
        <v>96</v>
      </c>
      <c r="V172" s="23">
        <v>122</v>
      </c>
      <c r="W172" s="23">
        <v>91</v>
      </c>
      <c r="X172" s="23">
        <v>87</v>
      </c>
      <c r="Y172" s="23">
        <v>106</v>
      </c>
      <c r="Z172" s="23">
        <v>93</v>
      </c>
      <c r="AA172" s="23">
        <v>108</v>
      </c>
      <c r="AB172" s="23">
        <v>143</v>
      </c>
      <c r="AC172" s="23">
        <v>133</v>
      </c>
      <c r="AD172" s="23">
        <v>132</v>
      </c>
      <c r="AE172" s="23">
        <v>112</v>
      </c>
      <c r="AF172" s="23">
        <v>137</v>
      </c>
      <c r="AG172" s="23">
        <v>144</v>
      </c>
      <c r="AH172" s="23">
        <v>170</v>
      </c>
      <c r="AI172" s="23">
        <v>124</v>
      </c>
      <c r="AJ172" s="23">
        <v>163</v>
      </c>
      <c r="AK172" s="23">
        <v>140</v>
      </c>
      <c r="AL172" s="22" t="s">
        <v>127</v>
      </c>
      <c r="AM172" s="24">
        <f t="shared" si="251"/>
        <v>0.2235294117647059</v>
      </c>
      <c r="AN172" s="24">
        <f t="shared" si="251"/>
        <v>0.13333333333333333</v>
      </c>
      <c r="AO172" s="24">
        <f t="shared" si="251"/>
        <v>0.272</v>
      </c>
      <c r="AP172" s="24">
        <f t="shared" si="251"/>
        <v>0.2235294117647059</v>
      </c>
      <c r="AQ172" s="24">
        <f t="shared" si="251"/>
        <v>0.16535433070866143</v>
      </c>
      <c r="AR172" s="24">
        <f t="shared" si="251"/>
        <v>0.15350877192982457</v>
      </c>
      <c r="AS172" s="24">
        <f t="shared" si="251"/>
        <v>0.13877551020408163</v>
      </c>
      <c r="AT172" s="24">
        <f t="shared" si="251"/>
        <v>0.1902654867256637</v>
      </c>
      <c r="AU172" s="24">
        <f t="shared" si="251"/>
        <v>0.21904761904761905</v>
      </c>
      <c r="AV172" s="24">
        <f t="shared" si="251"/>
        <v>0.2846153846153846</v>
      </c>
      <c r="AW172" s="24">
        <f t="shared" si="234"/>
        <v>0.3613861386138614</v>
      </c>
      <c r="AX172" s="24">
        <f t="shared" si="235"/>
        <v>0.17777777777777778</v>
      </c>
      <c r="AY172" s="24">
        <f t="shared" si="236"/>
        <v>0.16744186046511628</v>
      </c>
      <c r="AZ172" s="24">
        <f t="shared" si="237"/>
        <v>0.15081967213114755</v>
      </c>
      <c r="BA172" s="24">
        <f t="shared" si="238"/>
        <v>0.10775862068965517</v>
      </c>
      <c r="BB172" s="24">
        <f t="shared" si="239"/>
        <v>0.15510204081632653</v>
      </c>
      <c r="BC172" s="24">
        <f t="shared" si="240"/>
        <v>0.15034965034965034</v>
      </c>
      <c r="BD172" s="24">
        <f t="shared" si="241"/>
        <v>0.224</v>
      </c>
      <c r="BE172" s="24">
        <f t="shared" si="242"/>
        <v>0.1566068515497553</v>
      </c>
      <c r="BF172" s="24">
        <f t="shared" si="243"/>
        <v>0.28785607196401797</v>
      </c>
      <c r="BG172" s="24">
        <f t="shared" si="244"/>
        <v>0.41008403361344536</v>
      </c>
      <c r="BH172" s="24">
        <f t="shared" si="245"/>
        <v>0.3516228748068006</v>
      </c>
      <c r="BI172" s="24">
        <f t="shared" si="246"/>
        <v>0.332378223495702</v>
      </c>
      <c r="BJ172" s="24">
        <f t="shared" si="247"/>
        <v>0.3302180685358255</v>
      </c>
      <c r="BK172" s="24">
        <f t="shared" si="248"/>
        <v>0.3069306930693069</v>
      </c>
      <c r="BL172" s="24">
        <f t="shared" si="249"/>
        <v>0.34069400630914826</v>
      </c>
      <c r="BM172" s="24">
        <f t="shared" si="250"/>
        <v>0.4542566709021601</v>
      </c>
      <c r="BN172" s="24">
        <f t="shared" si="219"/>
        <v>0.3805436337625179</v>
      </c>
      <c r="BO172" s="24">
        <f t="shared" si="220"/>
        <v>0.33240997229916897</v>
      </c>
      <c r="BP172" s="24">
        <f t="shared" si="221"/>
        <v>0.30401737242128124</v>
      </c>
      <c r="BQ172" s="25">
        <f t="shared" si="222"/>
        <v>0.32009345794392524</v>
      </c>
      <c r="BR172" s="24">
        <f t="shared" si="223"/>
        <v>0.3302752293577982</v>
      </c>
      <c r="BS172" s="24">
        <f t="shared" si="205"/>
        <v>0.3476482617586912</v>
      </c>
      <c r="BT172" s="24">
        <f t="shared" si="206"/>
        <v>0.3107769423558897</v>
      </c>
      <c r="BU172" s="6">
        <f t="shared" si="206"/>
        <v>0.3574561403508772</v>
      </c>
      <c r="BV172" s="6">
        <f t="shared" si="206"/>
        <v>0.35989717223650386</v>
      </c>
      <c r="BW172" s="22" t="s">
        <v>127</v>
      </c>
    </row>
    <row r="173" spans="1:75" ht="11.25">
      <c r="A173" s="15" t="s">
        <v>128</v>
      </c>
      <c r="B173" s="5">
        <v>154</v>
      </c>
      <c r="C173" s="5">
        <v>120</v>
      </c>
      <c r="D173" s="5">
        <v>455</v>
      </c>
      <c r="E173" s="5">
        <v>423</v>
      </c>
      <c r="F173" s="5">
        <v>271</v>
      </c>
      <c r="G173" s="5">
        <v>465</v>
      </c>
      <c r="H173" s="5">
        <v>435</v>
      </c>
      <c r="I173" s="5">
        <v>456</v>
      </c>
      <c r="J173" s="5">
        <v>391</v>
      </c>
      <c r="K173" s="5">
        <v>288</v>
      </c>
      <c r="L173" s="5">
        <v>486</v>
      </c>
      <c r="M173" s="5">
        <v>265</v>
      </c>
      <c r="N173" s="5">
        <v>435</v>
      </c>
      <c r="O173" s="5">
        <v>539</v>
      </c>
      <c r="P173" s="5">
        <v>469</v>
      </c>
      <c r="Q173" s="5">
        <v>479</v>
      </c>
      <c r="R173" s="5">
        <v>591</v>
      </c>
      <c r="S173" s="5">
        <v>999</v>
      </c>
      <c r="T173" s="5">
        <v>680</v>
      </c>
      <c r="U173" s="5">
        <v>809</v>
      </c>
      <c r="V173" s="5">
        <v>903</v>
      </c>
      <c r="W173" s="5">
        <v>552</v>
      </c>
      <c r="X173" s="5">
        <v>672</v>
      </c>
      <c r="Y173" s="5">
        <v>808</v>
      </c>
      <c r="Z173" s="5">
        <v>1017</v>
      </c>
      <c r="AA173" s="5">
        <v>995</v>
      </c>
      <c r="AB173" s="5">
        <v>1059</v>
      </c>
      <c r="AC173" s="5">
        <v>1210</v>
      </c>
      <c r="AD173" s="5">
        <v>1320</v>
      </c>
      <c r="AE173" s="5">
        <v>1139</v>
      </c>
      <c r="AF173" s="5">
        <v>1320</v>
      </c>
      <c r="AG173" s="5">
        <v>1296</v>
      </c>
      <c r="AH173" s="5">
        <v>1500</v>
      </c>
      <c r="AI173" s="5">
        <v>1144</v>
      </c>
      <c r="AJ173" s="5">
        <v>1331</v>
      </c>
      <c r="AK173" s="5">
        <v>1108</v>
      </c>
      <c r="AL173" s="15" t="s">
        <v>128</v>
      </c>
      <c r="AM173" s="6">
        <f t="shared" si="224"/>
        <v>1.811764705882353</v>
      </c>
      <c r="AN173" s="6">
        <f t="shared" si="225"/>
        <v>2</v>
      </c>
      <c r="AO173" s="6">
        <f t="shared" si="226"/>
        <v>3.64</v>
      </c>
      <c r="AP173" s="6">
        <f t="shared" si="227"/>
        <v>2.488235294117647</v>
      </c>
      <c r="AQ173" s="6">
        <f t="shared" si="228"/>
        <v>2.1338582677165356</v>
      </c>
      <c r="AR173" s="6">
        <f t="shared" si="229"/>
        <v>2.039473684210526</v>
      </c>
      <c r="AS173" s="6">
        <f t="shared" si="230"/>
        <v>1.7755102040816326</v>
      </c>
      <c r="AT173" s="6">
        <f t="shared" si="231"/>
        <v>2.017699115044248</v>
      </c>
      <c r="AU173" s="6">
        <f t="shared" si="232"/>
        <v>1.861904761904762</v>
      </c>
      <c r="AV173" s="6">
        <f t="shared" si="233"/>
        <v>2.2153846153846155</v>
      </c>
      <c r="AW173" s="6">
        <f t="shared" si="234"/>
        <v>2.405940594059406</v>
      </c>
      <c r="AX173" s="6">
        <f t="shared" si="235"/>
        <v>1.962962962962963</v>
      </c>
      <c r="AY173" s="6">
        <f t="shared" si="236"/>
        <v>2.0232558139534884</v>
      </c>
      <c r="AZ173" s="6">
        <f t="shared" si="237"/>
        <v>1.7672131147540984</v>
      </c>
      <c r="BA173" s="6">
        <f t="shared" si="238"/>
        <v>2.021551724137931</v>
      </c>
      <c r="BB173" s="6">
        <f t="shared" si="239"/>
        <v>1.9551020408163264</v>
      </c>
      <c r="BC173" s="6">
        <f t="shared" si="240"/>
        <v>2.0664335664335662</v>
      </c>
      <c r="BD173" s="6">
        <f t="shared" si="241"/>
        <v>2.459076923076923</v>
      </c>
      <c r="BE173" s="6">
        <f t="shared" si="242"/>
        <v>2.2185970636215333</v>
      </c>
      <c r="BF173" s="6">
        <f t="shared" si="243"/>
        <v>2.4257871064467764</v>
      </c>
      <c r="BG173" s="6">
        <f t="shared" si="244"/>
        <v>3.0352941176470587</v>
      </c>
      <c r="BH173" s="6">
        <f t="shared" si="245"/>
        <v>2.132921174652241</v>
      </c>
      <c r="BI173" s="6">
        <f t="shared" si="246"/>
        <v>2.567335243553009</v>
      </c>
      <c r="BJ173" s="6">
        <f t="shared" si="247"/>
        <v>2.5171339563862927</v>
      </c>
      <c r="BK173" s="6">
        <f t="shared" si="248"/>
        <v>3.3564356435643563</v>
      </c>
      <c r="BL173" s="6">
        <f t="shared" si="249"/>
        <v>3.138801261829653</v>
      </c>
      <c r="BM173" s="6">
        <f t="shared" si="250"/>
        <v>3.364040660736976</v>
      </c>
      <c r="BN173" s="6">
        <f>AC173/AC$197</f>
        <v>3.4620886981402004</v>
      </c>
      <c r="BO173" s="6">
        <f>AD173/AD$197</f>
        <v>3.3240997229916895</v>
      </c>
      <c r="BP173" s="6">
        <f aca="true" t="shared" si="252" ref="BP173:BP191">AE173/AE$197</f>
        <v>3.0917480998914226</v>
      </c>
      <c r="BQ173" s="17">
        <f>AF173/AF$197</f>
        <v>3.0841121495327104</v>
      </c>
      <c r="BR173" s="6">
        <f>AG173/AG$197</f>
        <v>2.9724770642201834</v>
      </c>
      <c r="BS173" s="6">
        <f t="shared" si="205"/>
        <v>3.067484662576687</v>
      </c>
      <c r="BT173" s="6">
        <f t="shared" si="206"/>
        <v>2.8671679197994986</v>
      </c>
      <c r="BU173" s="6">
        <f t="shared" si="206"/>
        <v>2.918859649122807</v>
      </c>
      <c r="BV173" s="6">
        <f t="shared" si="206"/>
        <v>2.848329048843188</v>
      </c>
      <c r="BW173" s="15" t="s">
        <v>128</v>
      </c>
    </row>
    <row r="174" spans="1:75" s="26" customFormat="1" ht="11.25">
      <c r="A174" s="22" t="s">
        <v>174</v>
      </c>
      <c r="B174" s="23">
        <v>20</v>
      </c>
      <c r="C174" s="23">
        <v>20</v>
      </c>
      <c r="D174" s="23">
        <v>44</v>
      </c>
      <c r="E174" s="23">
        <v>46</v>
      </c>
      <c r="F174" s="23">
        <v>50</v>
      </c>
      <c r="G174" s="23">
        <v>58</v>
      </c>
      <c r="H174" s="23">
        <v>42</v>
      </c>
      <c r="I174" s="23">
        <v>60</v>
      </c>
      <c r="J174" s="23">
        <v>62</v>
      </c>
      <c r="K174" s="23">
        <v>30</v>
      </c>
      <c r="L174" s="23">
        <v>90</v>
      </c>
      <c r="M174" s="23">
        <v>39</v>
      </c>
      <c r="N174" s="23">
        <v>70</v>
      </c>
      <c r="O174" s="23">
        <v>57</v>
      </c>
      <c r="P174" s="23">
        <v>67</v>
      </c>
      <c r="Q174" s="23">
        <v>54</v>
      </c>
      <c r="R174" s="23">
        <v>100</v>
      </c>
      <c r="S174" s="23">
        <v>138</v>
      </c>
      <c r="T174" s="23">
        <v>121</v>
      </c>
      <c r="U174" s="23">
        <v>121</v>
      </c>
      <c r="V174" s="23">
        <v>115</v>
      </c>
      <c r="W174" s="23">
        <v>101</v>
      </c>
      <c r="X174" s="23">
        <v>127</v>
      </c>
      <c r="Y174" s="23">
        <v>136</v>
      </c>
      <c r="Z174" s="23">
        <v>150</v>
      </c>
      <c r="AA174" s="23">
        <v>193</v>
      </c>
      <c r="AB174" s="23">
        <v>176</v>
      </c>
      <c r="AC174" s="23">
        <v>198</v>
      </c>
      <c r="AD174" s="23">
        <v>167</v>
      </c>
      <c r="AE174" s="23">
        <v>163</v>
      </c>
      <c r="AF174" s="23">
        <v>178</v>
      </c>
      <c r="AG174" s="23">
        <v>176</v>
      </c>
      <c r="AH174" s="23">
        <v>203</v>
      </c>
      <c r="AI174" s="23">
        <v>190</v>
      </c>
      <c r="AJ174" s="23">
        <v>155</v>
      </c>
      <c r="AK174" s="23">
        <v>142</v>
      </c>
      <c r="AL174" s="22" t="s">
        <v>174</v>
      </c>
      <c r="AM174" s="24">
        <f t="shared" si="224"/>
        <v>0.23529411764705882</v>
      </c>
      <c r="AN174" s="24">
        <f t="shared" si="225"/>
        <v>0.3333333333333333</v>
      </c>
      <c r="AO174" s="24">
        <f t="shared" si="226"/>
        <v>0.352</v>
      </c>
      <c r="AP174" s="24">
        <f t="shared" si="227"/>
        <v>0.27058823529411763</v>
      </c>
      <c r="AQ174" s="24">
        <f t="shared" si="228"/>
        <v>0.3937007874015748</v>
      </c>
      <c r="AR174" s="24">
        <f t="shared" si="229"/>
        <v>0.2543859649122807</v>
      </c>
      <c r="AS174" s="24">
        <f t="shared" si="230"/>
        <v>0.17142857142857143</v>
      </c>
      <c r="AT174" s="24">
        <f t="shared" si="231"/>
        <v>0.26548672566371684</v>
      </c>
      <c r="AU174" s="24">
        <f t="shared" si="232"/>
        <v>0.29523809523809524</v>
      </c>
      <c r="AV174" s="24">
        <f t="shared" si="233"/>
        <v>0.23076923076923078</v>
      </c>
      <c r="AW174" s="24">
        <f t="shared" si="234"/>
        <v>0.44554455445544555</v>
      </c>
      <c r="AX174" s="24">
        <f t="shared" si="235"/>
        <v>0.28888888888888886</v>
      </c>
      <c r="AY174" s="24">
        <f t="shared" si="236"/>
        <v>0.32558139534883723</v>
      </c>
      <c r="AZ174" s="24">
        <f t="shared" si="237"/>
        <v>0.18688524590163935</v>
      </c>
      <c r="BA174" s="24">
        <f t="shared" si="238"/>
        <v>0.28879310344827586</v>
      </c>
      <c r="BB174" s="24">
        <f t="shared" si="239"/>
        <v>0.22040816326530613</v>
      </c>
      <c r="BC174" s="24">
        <f t="shared" si="240"/>
        <v>0.34965034965034963</v>
      </c>
      <c r="BD174" s="24">
        <f t="shared" si="241"/>
        <v>0.3396923076923077</v>
      </c>
      <c r="BE174" s="24">
        <f t="shared" si="242"/>
        <v>0.39477977161500816</v>
      </c>
      <c r="BF174" s="24">
        <f t="shared" si="243"/>
        <v>0.36281859070464767</v>
      </c>
      <c r="BG174" s="24">
        <f t="shared" si="244"/>
        <v>0.3865546218487395</v>
      </c>
      <c r="BH174" s="24">
        <f t="shared" si="245"/>
        <v>0.3902627511591963</v>
      </c>
      <c r="BI174" s="24">
        <f t="shared" si="246"/>
        <v>0.48519579751671443</v>
      </c>
      <c r="BJ174" s="24">
        <f t="shared" si="247"/>
        <v>0.4236760124610592</v>
      </c>
      <c r="BK174" s="24">
        <f t="shared" si="248"/>
        <v>0.49504950495049505</v>
      </c>
      <c r="BL174" s="24">
        <f t="shared" si="249"/>
        <v>0.6088328075709779</v>
      </c>
      <c r="BM174" s="24">
        <f t="shared" si="250"/>
        <v>0.5590851334180432</v>
      </c>
      <c r="BN174" s="24">
        <f>AC174/AC$197</f>
        <v>0.5665236051502146</v>
      </c>
      <c r="BO174" s="24">
        <f>AD174/AD$197</f>
        <v>0.4205489801057668</v>
      </c>
      <c r="BP174" s="24">
        <f t="shared" si="252"/>
        <v>0.4424538545059718</v>
      </c>
      <c r="BQ174" s="25">
        <f>AF174/AF$197</f>
        <v>0.4158878504672897</v>
      </c>
      <c r="BR174" s="24">
        <f>AG174/AG$197</f>
        <v>0.4036697247706422</v>
      </c>
      <c r="BS174" s="24">
        <f t="shared" si="205"/>
        <v>0.41513292433537835</v>
      </c>
      <c r="BT174" s="6">
        <f t="shared" si="206"/>
        <v>0.47619047619047616</v>
      </c>
      <c r="BU174" s="6">
        <f t="shared" si="206"/>
        <v>0.3399122807017544</v>
      </c>
      <c r="BV174" s="6">
        <f t="shared" si="206"/>
        <v>0.36503856041131105</v>
      </c>
      <c r="BW174" s="22" t="s">
        <v>174</v>
      </c>
    </row>
    <row r="175" spans="1:75" s="35" customFormat="1" ht="11.25">
      <c r="A175" s="16" t="s">
        <v>200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>
        <v>2</v>
      </c>
      <c r="AJ175" s="32"/>
      <c r="AK175" s="32"/>
      <c r="AL175" s="16" t="s">
        <v>200</v>
      </c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4"/>
      <c r="BR175" s="33"/>
      <c r="BS175" s="33"/>
      <c r="BT175" s="33">
        <f>AI175/AI$197</f>
        <v>0.005012531328320802</v>
      </c>
      <c r="BU175" s="33">
        <f aca="true" t="shared" si="253" ref="BU175:BV191">AJ175/AJ$197</f>
        <v>0</v>
      </c>
      <c r="BV175" s="6">
        <f t="shared" si="253"/>
        <v>0</v>
      </c>
      <c r="BW175" s="16" t="s">
        <v>200</v>
      </c>
    </row>
    <row r="176" spans="1:75" s="26" customFormat="1" ht="11.25">
      <c r="A176" s="22" t="s">
        <v>129</v>
      </c>
      <c r="B176" s="23">
        <v>81</v>
      </c>
      <c r="C176" s="23">
        <v>67</v>
      </c>
      <c r="D176" s="23">
        <v>103</v>
      </c>
      <c r="E176" s="23">
        <v>259</v>
      </c>
      <c r="F176" s="23">
        <v>95</v>
      </c>
      <c r="G176" s="23">
        <v>170</v>
      </c>
      <c r="H176" s="23">
        <v>240</v>
      </c>
      <c r="I176" s="23">
        <v>154</v>
      </c>
      <c r="J176" s="23">
        <v>184</v>
      </c>
      <c r="K176" s="23">
        <v>100</v>
      </c>
      <c r="L176" s="23">
        <v>155</v>
      </c>
      <c r="M176" s="23">
        <v>78</v>
      </c>
      <c r="N176" s="23">
        <v>172</v>
      </c>
      <c r="O176" s="23">
        <v>118</v>
      </c>
      <c r="P176" s="23">
        <v>92</v>
      </c>
      <c r="Q176" s="23">
        <v>99</v>
      </c>
      <c r="R176" s="23">
        <v>197</v>
      </c>
      <c r="S176" s="23">
        <v>284</v>
      </c>
      <c r="T176" s="23">
        <v>238</v>
      </c>
      <c r="U176" s="23">
        <v>314</v>
      </c>
      <c r="V176" s="23">
        <v>267</v>
      </c>
      <c r="W176" s="23">
        <v>225</v>
      </c>
      <c r="X176" s="23">
        <v>236</v>
      </c>
      <c r="Y176" s="23">
        <v>213</v>
      </c>
      <c r="Z176" s="23">
        <v>212</v>
      </c>
      <c r="AA176" s="23">
        <v>288</v>
      </c>
      <c r="AB176" s="23">
        <v>372</v>
      </c>
      <c r="AC176" s="23">
        <v>302</v>
      </c>
      <c r="AD176" s="23">
        <v>332</v>
      </c>
      <c r="AE176" s="23">
        <v>293</v>
      </c>
      <c r="AF176" s="23">
        <v>401</v>
      </c>
      <c r="AG176" s="23">
        <v>395</v>
      </c>
      <c r="AH176" s="23">
        <v>337</v>
      </c>
      <c r="AI176" s="23">
        <v>328</v>
      </c>
      <c r="AJ176" s="23">
        <v>380</v>
      </c>
      <c r="AK176" s="23">
        <v>324</v>
      </c>
      <c r="AL176" s="22" t="s">
        <v>129</v>
      </c>
      <c r="AM176" s="24">
        <f t="shared" si="224"/>
        <v>0.9529411764705882</v>
      </c>
      <c r="AN176" s="24">
        <f t="shared" si="225"/>
        <v>1.1166666666666667</v>
      </c>
      <c r="AO176" s="24">
        <f t="shared" si="226"/>
        <v>0.824</v>
      </c>
      <c r="AP176" s="24">
        <f t="shared" si="227"/>
        <v>1.5235294117647058</v>
      </c>
      <c r="AQ176" s="24">
        <f t="shared" si="228"/>
        <v>0.7480314960629921</v>
      </c>
      <c r="AR176" s="24">
        <f t="shared" si="229"/>
        <v>0.7456140350877193</v>
      </c>
      <c r="AS176" s="24">
        <f t="shared" si="230"/>
        <v>0.9795918367346939</v>
      </c>
      <c r="AT176" s="24">
        <f t="shared" si="231"/>
        <v>0.6814159292035398</v>
      </c>
      <c r="AU176" s="24">
        <f t="shared" si="232"/>
        <v>0.8761904761904762</v>
      </c>
      <c r="AV176" s="24">
        <f t="shared" si="233"/>
        <v>0.7692307692307693</v>
      </c>
      <c r="AW176" s="24">
        <f t="shared" si="234"/>
        <v>0.7673267326732673</v>
      </c>
      <c r="AX176" s="24">
        <f t="shared" si="235"/>
        <v>0.5777777777777777</v>
      </c>
      <c r="AY176" s="24">
        <f t="shared" si="236"/>
        <v>0.8</v>
      </c>
      <c r="AZ176" s="24">
        <f t="shared" si="237"/>
        <v>0.38688524590163936</v>
      </c>
      <c r="BA176" s="24">
        <f t="shared" si="238"/>
        <v>0.39655172413793105</v>
      </c>
      <c r="BB176" s="24">
        <f t="shared" si="239"/>
        <v>0.40408163265306124</v>
      </c>
      <c r="BC176" s="24">
        <f t="shared" si="240"/>
        <v>0.6888111888111889</v>
      </c>
      <c r="BD176" s="24">
        <f t="shared" si="241"/>
        <v>0.699076923076923</v>
      </c>
      <c r="BE176" s="24">
        <f t="shared" si="242"/>
        <v>0.7765089722675367</v>
      </c>
      <c r="BF176" s="24">
        <f t="shared" si="243"/>
        <v>0.9415292353823088</v>
      </c>
      <c r="BG176" s="24">
        <f t="shared" si="244"/>
        <v>0.8974789915966387</v>
      </c>
      <c r="BH176" s="24">
        <f t="shared" si="245"/>
        <v>0.8693972179289026</v>
      </c>
      <c r="BI176" s="24">
        <f t="shared" si="246"/>
        <v>0.9016236867239733</v>
      </c>
      <c r="BJ176" s="24">
        <f t="shared" si="247"/>
        <v>0.6635514018691588</v>
      </c>
      <c r="BK176" s="24">
        <f t="shared" si="248"/>
        <v>0.6996699669966997</v>
      </c>
      <c r="BL176" s="24">
        <f t="shared" si="249"/>
        <v>0.9085173501577287</v>
      </c>
      <c r="BM176" s="24">
        <f t="shared" si="250"/>
        <v>1.181702668360864</v>
      </c>
      <c r="BN176" s="24">
        <f aca="true" t="shared" si="254" ref="BN176:BO183">AC176/AC$197</f>
        <v>0.8640915593705293</v>
      </c>
      <c r="BO176" s="24">
        <f t="shared" si="254"/>
        <v>0.8360614454797279</v>
      </c>
      <c r="BP176" s="24">
        <f t="shared" si="252"/>
        <v>0.7953311617806732</v>
      </c>
      <c r="BQ176" s="25">
        <f>AF176/AF$197</f>
        <v>0.9369158878504673</v>
      </c>
      <c r="BR176" s="24">
        <f>AG176/AG$197</f>
        <v>0.9059633027522935</v>
      </c>
      <c r="BS176" s="24">
        <f>AH176/AH$197</f>
        <v>0.689161554192229</v>
      </c>
      <c r="BT176" s="24">
        <f>AI176/AI$197</f>
        <v>0.8220551378446115</v>
      </c>
      <c r="BU176" s="24">
        <f t="shared" si="253"/>
        <v>0.8333333333333334</v>
      </c>
      <c r="BV176" s="6">
        <f t="shared" si="253"/>
        <v>0.8329048843187661</v>
      </c>
      <c r="BW176" s="22" t="s">
        <v>129</v>
      </c>
    </row>
    <row r="177" spans="1:75" s="35" customFormat="1" ht="11.25">
      <c r="A177" s="16" t="s">
        <v>142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>
        <v>3</v>
      </c>
      <c r="AD177" s="32"/>
      <c r="AE177" s="32">
        <v>4</v>
      </c>
      <c r="AF177" s="32"/>
      <c r="AG177" s="32"/>
      <c r="AH177" s="32"/>
      <c r="AI177" s="32"/>
      <c r="AJ177" s="32">
        <v>19</v>
      </c>
      <c r="AK177" s="32">
        <v>5</v>
      </c>
      <c r="AL177" s="16" t="s">
        <v>142</v>
      </c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>
        <f t="shared" si="254"/>
        <v>0.008583690987124463</v>
      </c>
      <c r="BO177" s="33">
        <f t="shared" si="254"/>
        <v>0</v>
      </c>
      <c r="BP177" s="33">
        <f t="shared" si="252"/>
        <v>0.010857763300760045</v>
      </c>
      <c r="BQ177" s="34">
        <f aca="true" t="shared" si="255" ref="BQ177:BQ191">AF177/AF$197</f>
        <v>0</v>
      </c>
      <c r="BR177" s="33">
        <f aca="true" t="shared" si="256" ref="BR177:BR191">AG177/AG$197</f>
        <v>0</v>
      </c>
      <c r="BS177" s="33">
        <f aca="true" t="shared" si="257" ref="BS177:BT191">AH177/AH$197</f>
        <v>0</v>
      </c>
      <c r="BT177" s="33">
        <f t="shared" si="257"/>
        <v>0</v>
      </c>
      <c r="BU177" s="33">
        <f t="shared" si="253"/>
        <v>0.041666666666666664</v>
      </c>
      <c r="BV177" s="6">
        <f t="shared" si="253"/>
        <v>0.012853470437017995</v>
      </c>
      <c r="BW177" s="16" t="s">
        <v>142</v>
      </c>
    </row>
    <row r="178" spans="1:75" s="26" customFormat="1" ht="11.25">
      <c r="A178" s="22" t="s">
        <v>143</v>
      </c>
      <c r="B178" s="23">
        <v>7</v>
      </c>
      <c r="C178" s="23">
        <v>4</v>
      </c>
      <c r="D178" s="23">
        <v>13</v>
      </c>
      <c r="E178" s="23">
        <v>11</v>
      </c>
      <c r="F178" s="23">
        <v>31</v>
      </c>
      <c r="G178" s="23">
        <v>34</v>
      </c>
      <c r="H178" s="23">
        <v>27</v>
      </c>
      <c r="I178" s="23">
        <v>32</v>
      </c>
      <c r="J178" s="23">
        <v>30</v>
      </c>
      <c r="K178" s="23">
        <v>17</v>
      </c>
      <c r="L178" s="23">
        <v>40</v>
      </c>
      <c r="M178" s="23">
        <v>33</v>
      </c>
      <c r="N178" s="23">
        <v>31</v>
      </c>
      <c r="O178" s="23">
        <v>34</v>
      </c>
      <c r="P178" s="23">
        <v>27</v>
      </c>
      <c r="Q178" s="23">
        <v>34</v>
      </c>
      <c r="R178" s="23">
        <v>96</v>
      </c>
      <c r="S178" s="23">
        <v>90</v>
      </c>
      <c r="T178" s="23">
        <v>58</v>
      </c>
      <c r="U178" s="23">
        <v>101</v>
      </c>
      <c r="V178" s="23">
        <v>51</v>
      </c>
      <c r="W178" s="23">
        <v>35</v>
      </c>
      <c r="X178" s="23">
        <v>67</v>
      </c>
      <c r="Y178" s="23">
        <v>78</v>
      </c>
      <c r="Z178" s="23">
        <v>126</v>
      </c>
      <c r="AA178" s="23">
        <v>139</v>
      </c>
      <c r="AB178" s="23">
        <v>158</v>
      </c>
      <c r="AC178" s="23">
        <v>125</v>
      </c>
      <c r="AD178" s="23">
        <v>130</v>
      </c>
      <c r="AE178" s="23">
        <v>123</v>
      </c>
      <c r="AF178" s="23">
        <v>110</v>
      </c>
      <c r="AG178" s="23">
        <v>116</v>
      </c>
      <c r="AH178" s="23">
        <v>114</v>
      </c>
      <c r="AI178" s="23">
        <v>96</v>
      </c>
      <c r="AJ178" s="23">
        <v>131</v>
      </c>
      <c r="AK178" s="23">
        <v>78</v>
      </c>
      <c r="AL178" s="22" t="s">
        <v>143</v>
      </c>
      <c r="AM178" s="24">
        <f aca="true" t="shared" si="258" ref="AM178:AV181">B178/B$197</f>
        <v>0.08235294117647059</v>
      </c>
      <c r="AN178" s="24">
        <f t="shared" si="258"/>
        <v>0.06666666666666667</v>
      </c>
      <c r="AO178" s="24">
        <f t="shared" si="258"/>
        <v>0.104</v>
      </c>
      <c r="AP178" s="24">
        <f t="shared" si="258"/>
        <v>0.06470588235294118</v>
      </c>
      <c r="AQ178" s="24">
        <f t="shared" si="258"/>
        <v>0.2440944881889764</v>
      </c>
      <c r="AR178" s="24">
        <f t="shared" si="258"/>
        <v>0.14912280701754385</v>
      </c>
      <c r="AS178" s="24">
        <f t="shared" si="258"/>
        <v>0.11020408163265306</v>
      </c>
      <c r="AT178" s="24">
        <f t="shared" si="258"/>
        <v>0.1415929203539823</v>
      </c>
      <c r="AU178" s="24">
        <f t="shared" si="258"/>
        <v>0.14285714285714285</v>
      </c>
      <c r="AV178" s="24">
        <f t="shared" si="258"/>
        <v>0.13076923076923078</v>
      </c>
      <c r="AW178" s="24">
        <f aca="true" t="shared" si="259" ref="AW178:BF181">L178/L$197</f>
        <v>0.19801980198019803</v>
      </c>
      <c r="AX178" s="24">
        <f t="shared" si="259"/>
        <v>0.24444444444444444</v>
      </c>
      <c r="AY178" s="24">
        <f t="shared" si="259"/>
        <v>0.14418604651162792</v>
      </c>
      <c r="AZ178" s="24">
        <f t="shared" si="259"/>
        <v>0.11147540983606558</v>
      </c>
      <c r="BA178" s="24">
        <f t="shared" si="259"/>
        <v>0.11637931034482758</v>
      </c>
      <c r="BB178" s="24">
        <f t="shared" si="259"/>
        <v>0.13877551020408163</v>
      </c>
      <c r="BC178" s="24">
        <f t="shared" si="259"/>
        <v>0.3356643356643357</v>
      </c>
      <c r="BD178" s="24">
        <f t="shared" si="259"/>
        <v>0.22153846153846155</v>
      </c>
      <c r="BE178" s="24">
        <f t="shared" si="259"/>
        <v>0.18923327895595432</v>
      </c>
      <c r="BF178" s="24">
        <f t="shared" si="259"/>
        <v>0.3028485757121439</v>
      </c>
      <c r="BG178" s="24">
        <f aca="true" t="shared" si="260" ref="BG178:BM181">V178/V$197</f>
        <v>0.17142857142857143</v>
      </c>
      <c r="BH178" s="24">
        <f t="shared" si="260"/>
        <v>0.13523956723338484</v>
      </c>
      <c r="BI178" s="24">
        <f t="shared" si="260"/>
        <v>0.2559694364851958</v>
      </c>
      <c r="BJ178" s="24">
        <f t="shared" si="260"/>
        <v>0.24299065420560748</v>
      </c>
      <c r="BK178" s="24">
        <f t="shared" si="260"/>
        <v>0.4158415841584158</v>
      </c>
      <c r="BL178" s="24">
        <f t="shared" si="260"/>
        <v>0.4384858044164038</v>
      </c>
      <c r="BM178" s="24">
        <f t="shared" si="260"/>
        <v>0.5019059720457433</v>
      </c>
      <c r="BN178" s="24">
        <f t="shared" si="254"/>
        <v>0.35765379113018597</v>
      </c>
      <c r="BO178" s="24">
        <f t="shared" si="254"/>
        <v>0.32737345756736336</v>
      </c>
      <c r="BP178" s="24">
        <f t="shared" si="252"/>
        <v>0.3338762214983714</v>
      </c>
      <c r="BQ178" s="25">
        <f t="shared" si="255"/>
        <v>0.2570093457943925</v>
      </c>
      <c r="BR178" s="24">
        <f t="shared" si="256"/>
        <v>0.26605504587155965</v>
      </c>
      <c r="BS178" s="24">
        <f t="shared" si="257"/>
        <v>0.2331288343558282</v>
      </c>
      <c r="BT178" s="24">
        <f t="shared" si="257"/>
        <v>0.24060150375939848</v>
      </c>
      <c r="BU178" s="24">
        <f t="shared" si="253"/>
        <v>0.28728070175438597</v>
      </c>
      <c r="BV178" s="6">
        <f t="shared" si="253"/>
        <v>0.20051413881748073</v>
      </c>
      <c r="BW178" s="22" t="s">
        <v>143</v>
      </c>
    </row>
    <row r="179" spans="1:75" s="35" customFormat="1" ht="11.25">
      <c r="A179" s="16" t="s">
        <v>144</v>
      </c>
      <c r="B179" s="32">
        <v>353</v>
      </c>
      <c r="C179" s="32">
        <v>213</v>
      </c>
      <c r="D179" s="32">
        <v>753</v>
      </c>
      <c r="E179" s="32">
        <v>1154</v>
      </c>
      <c r="F179" s="32">
        <v>516</v>
      </c>
      <c r="G179" s="32">
        <v>901</v>
      </c>
      <c r="H179" s="32">
        <v>1101</v>
      </c>
      <c r="I179" s="32">
        <v>814</v>
      </c>
      <c r="J179" s="32">
        <v>933</v>
      </c>
      <c r="K179" s="32">
        <v>679</v>
      </c>
      <c r="L179" s="32">
        <v>1135</v>
      </c>
      <c r="M179" s="32">
        <v>854</v>
      </c>
      <c r="N179" s="32">
        <v>1200</v>
      </c>
      <c r="O179" s="32">
        <v>1106</v>
      </c>
      <c r="P179" s="32">
        <v>892</v>
      </c>
      <c r="Q179" s="32">
        <v>674</v>
      </c>
      <c r="R179" s="32">
        <v>789</v>
      </c>
      <c r="S179" s="32">
        <v>1752</v>
      </c>
      <c r="T179" s="32">
        <v>1101</v>
      </c>
      <c r="U179" s="32">
        <v>1323</v>
      </c>
      <c r="V179" s="32">
        <v>1217</v>
      </c>
      <c r="W179" s="32">
        <v>898</v>
      </c>
      <c r="X179" s="32">
        <v>935</v>
      </c>
      <c r="Y179" s="32">
        <v>1220</v>
      </c>
      <c r="Z179" s="32">
        <v>1566</v>
      </c>
      <c r="AA179" s="32">
        <v>1456</v>
      </c>
      <c r="AB179" s="32">
        <v>1473</v>
      </c>
      <c r="AC179" s="32">
        <v>1661</v>
      </c>
      <c r="AD179" s="32">
        <v>1851</v>
      </c>
      <c r="AE179" s="32">
        <v>1977</v>
      </c>
      <c r="AF179" s="32">
        <v>1830</v>
      </c>
      <c r="AG179" s="32">
        <v>2033</v>
      </c>
      <c r="AH179" s="32">
        <v>2398</v>
      </c>
      <c r="AI179" s="32">
        <v>1762</v>
      </c>
      <c r="AJ179" s="32">
        <v>2063</v>
      </c>
      <c r="AK179" s="32">
        <v>1752</v>
      </c>
      <c r="AL179" s="16" t="s">
        <v>144</v>
      </c>
      <c r="AM179" s="33">
        <f t="shared" si="258"/>
        <v>4.152941176470589</v>
      </c>
      <c r="AN179" s="33">
        <f t="shared" si="258"/>
        <v>3.55</v>
      </c>
      <c r="AO179" s="33">
        <f t="shared" si="258"/>
        <v>6.024</v>
      </c>
      <c r="AP179" s="33">
        <f t="shared" si="258"/>
        <v>6.788235294117647</v>
      </c>
      <c r="AQ179" s="33">
        <f t="shared" si="258"/>
        <v>4.062992125984252</v>
      </c>
      <c r="AR179" s="33">
        <f t="shared" si="258"/>
        <v>3.9517543859649122</v>
      </c>
      <c r="AS179" s="33">
        <f t="shared" si="258"/>
        <v>4.493877551020408</v>
      </c>
      <c r="AT179" s="33">
        <f t="shared" si="258"/>
        <v>3.601769911504425</v>
      </c>
      <c r="AU179" s="33">
        <f t="shared" si="258"/>
        <v>4.442857142857143</v>
      </c>
      <c r="AV179" s="33">
        <f t="shared" si="258"/>
        <v>5.223076923076923</v>
      </c>
      <c r="AW179" s="33">
        <f t="shared" si="259"/>
        <v>5.618811881188119</v>
      </c>
      <c r="AX179" s="33">
        <f t="shared" si="259"/>
        <v>6.325925925925926</v>
      </c>
      <c r="AY179" s="33">
        <f t="shared" si="259"/>
        <v>5.5813953488372094</v>
      </c>
      <c r="AZ179" s="33">
        <f t="shared" si="259"/>
        <v>3.6262295081967215</v>
      </c>
      <c r="BA179" s="33">
        <f t="shared" si="259"/>
        <v>3.8448275862068964</v>
      </c>
      <c r="BB179" s="33">
        <f t="shared" si="259"/>
        <v>2.7510204081632654</v>
      </c>
      <c r="BC179" s="33">
        <f t="shared" si="259"/>
        <v>2.7587412587412588</v>
      </c>
      <c r="BD179" s="33">
        <f t="shared" si="259"/>
        <v>4.312615384615385</v>
      </c>
      <c r="BE179" s="33">
        <f t="shared" si="259"/>
        <v>3.592169657422512</v>
      </c>
      <c r="BF179" s="33">
        <f t="shared" si="259"/>
        <v>3.967016491754123</v>
      </c>
      <c r="BG179" s="33">
        <f t="shared" si="260"/>
        <v>4.090756302521008</v>
      </c>
      <c r="BH179" s="33">
        <f t="shared" si="260"/>
        <v>3.469860896445131</v>
      </c>
      <c r="BI179" s="33">
        <f t="shared" si="260"/>
        <v>3.572110792741165</v>
      </c>
      <c r="BJ179" s="33">
        <f t="shared" si="260"/>
        <v>3.8006230529595015</v>
      </c>
      <c r="BK179" s="33">
        <f t="shared" si="260"/>
        <v>5.1683168316831685</v>
      </c>
      <c r="BL179" s="33">
        <f t="shared" si="260"/>
        <v>4.593059936908517</v>
      </c>
      <c r="BM179" s="33">
        <f t="shared" si="260"/>
        <v>4.679161372299872</v>
      </c>
      <c r="BN179" s="33">
        <f t="shared" si="254"/>
        <v>4.752503576537912</v>
      </c>
      <c r="BO179" s="33">
        <f t="shared" si="254"/>
        <v>4.661294384286074</v>
      </c>
      <c r="BP179" s="33">
        <f t="shared" si="252"/>
        <v>5.366449511400652</v>
      </c>
      <c r="BQ179" s="34">
        <f t="shared" si="255"/>
        <v>4.275700934579439</v>
      </c>
      <c r="BR179" s="33">
        <f t="shared" si="256"/>
        <v>4.662844036697248</v>
      </c>
      <c r="BS179" s="33">
        <f t="shared" si="257"/>
        <v>4.9038854805725975</v>
      </c>
      <c r="BT179" s="33">
        <f t="shared" si="257"/>
        <v>4.416040100250626</v>
      </c>
      <c r="BU179" s="33">
        <f t="shared" si="253"/>
        <v>4.524122807017544</v>
      </c>
      <c r="BV179" s="6">
        <f t="shared" si="253"/>
        <v>4.5038560411311055</v>
      </c>
      <c r="BW179" s="16" t="s">
        <v>144</v>
      </c>
    </row>
    <row r="180" spans="1:75" s="26" customFormat="1" ht="11.25">
      <c r="A180" s="22" t="s">
        <v>146</v>
      </c>
      <c r="B180" s="23">
        <v>17</v>
      </c>
      <c r="C180" s="23">
        <v>22</v>
      </c>
      <c r="D180" s="23">
        <v>70</v>
      </c>
      <c r="E180" s="23">
        <v>50</v>
      </c>
      <c r="F180" s="23">
        <v>48</v>
      </c>
      <c r="G180" s="23">
        <v>42</v>
      </c>
      <c r="H180" s="23">
        <v>43</v>
      </c>
      <c r="I180" s="23">
        <v>29</v>
      </c>
      <c r="J180" s="23">
        <v>42</v>
      </c>
      <c r="K180" s="23">
        <v>28</v>
      </c>
      <c r="L180" s="23">
        <v>30</v>
      </c>
      <c r="M180" s="23">
        <v>23</v>
      </c>
      <c r="N180" s="23">
        <v>34</v>
      </c>
      <c r="O180" s="23">
        <v>24</v>
      </c>
      <c r="P180" s="23">
        <v>24</v>
      </c>
      <c r="Q180" s="23">
        <v>23</v>
      </c>
      <c r="R180" s="23">
        <v>33</v>
      </c>
      <c r="S180" s="23">
        <v>50</v>
      </c>
      <c r="T180" s="23">
        <v>37</v>
      </c>
      <c r="U180" s="23">
        <v>54</v>
      </c>
      <c r="V180" s="23">
        <v>38</v>
      </c>
      <c r="W180" s="23">
        <v>16</v>
      </c>
      <c r="X180" s="23">
        <v>37</v>
      </c>
      <c r="Y180" s="23">
        <v>32</v>
      </c>
      <c r="Z180" s="23">
        <v>48</v>
      </c>
      <c r="AA180" s="23">
        <v>60</v>
      </c>
      <c r="AB180" s="23">
        <v>57</v>
      </c>
      <c r="AC180" s="23">
        <v>45</v>
      </c>
      <c r="AD180" s="23">
        <v>92</v>
      </c>
      <c r="AE180" s="23">
        <v>66</v>
      </c>
      <c r="AF180" s="23">
        <v>111</v>
      </c>
      <c r="AG180" s="23">
        <v>33</v>
      </c>
      <c r="AH180" s="23">
        <v>48</v>
      </c>
      <c r="AI180" s="23">
        <v>68</v>
      </c>
      <c r="AJ180" s="23">
        <v>40</v>
      </c>
      <c r="AK180" s="23">
        <v>36</v>
      </c>
      <c r="AL180" s="22" t="s">
        <v>146</v>
      </c>
      <c r="AM180" s="24">
        <f t="shared" si="258"/>
        <v>0.2</v>
      </c>
      <c r="AN180" s="24">
        <f t="shared" si="258"/>
        <v>0.36666666666666664</v>
      </c>
      <c r="AO180" s="24">
        <f t="shared" si="258"/>
        <v>0.56</v>
      </c>
      <c r="AP180" s="24">
        <f t="shared" si="258"/>
        <v>0.29411764705882354</v>
      </c>
      <c r="AQ180" s="24">
        <f t="shared" si="258"/>
        <v>0.3779527559055118</v>
      </c>
      <c r="AR180" s="24">
        <f t="shared" si="258"/>
        <v>0.18421052631578946</v>
      </c>
      <c r="AS180" s="24">
        <f t="shared" si="258"/>
        <v>0.17551020408163265</v>
      </c>
      <c r="AT180" s="24">
        <f t="shared" si="258"/>
        <v>0.12831858407079647</v>
      </c>
      <c r="AU180" s="24">
        <f t="shared" si="258"/>
        <v>0.2</v>
      </c>
      <c r="AV180" s="24">
        <f t="shared" si="258"/>
        <v>0.2153846153846154</v>
      </c>
      <c r="AW180" s="24">
        <f t="shared" si="259"/>
        <v>0.1485148514851485</v>
      </c>
      <c r="AX180" s="24">
        <f t="shared" si="259"/>
        <v>0.17037037037037037</v>
      </c>
      <c r="AY180" s="24">
        <f t="shared" si="259"/>
        <v>0.15813953488372093</v>
      </c>
      <c r="AZ180" s="24">
        <f t="shared" si="259"/>
        <v>0.07868852459016394</v>
      </c>
      <c r="BA180" s="24">
        <f t="shared" si="259"/>
        <v>0.10344827586206896</v>
      </c>
      <c r="BB180" s="24">
        <f t="shared" si="259"/>
        <v>0.09387755102040816</v>
      </c>
      <c r="BC180" s="24">
        <f t="shared" si="259"/>
        <v>0.11538461538461539</v>
      </c>
      <c r="BD180" s="24">
        <f t="shared" si="259"/>
        <v>0.12307692307692308</v>
      </c>
      <c r="BE180" s="24">
        <f t="shared" si="259"/>
        <v>0.12071778140293637</v>
      </c>
      <c r="BF180" s="24">
        <f t="shared" si="259"/>
        <v>0.1619190404797601</v>
      </c>
      <c r="BG180" s="24">
        <f t="shared" si="260"/>
        <v>0.12773109243697478</v>
      </c>
      <c r="BH180" s="24">
        <f t="shared" si="260"/>
        <v>0.061823802163833076</v>
      </c>
      <c r="BI180" s="24">
        <f t="shared" si="260"/>
        <v>0.1413562559694365</v>
      </c>
      <c r="BJ180" s="24">
        <f t="shared" si="260"/>
        <v>0.09968847352024922</v>
      </c>
      <c r="BK180" s="24">
        <f t="shared" si="260"/>
        <v>0.15841584158415842</v>
      </c>
      <c r="BL180" s="24">
        <f t="shared" si="260"/>
        <v>0.1892744479495268</v>
      </c>
      <c r="BM180" s="24">
        <f t="shared" si="260"/>
        <v>0.18106734434561625</v>
      </c>
      <c r="BN180" s="24">
        <f t="shared" si="254"/>
        <v>0.12875536480686695</v>
      </c>
      <c r="BO180" s="24">
        <f t="shared" si="254"/>
        <v>0.23167967766305714</v>
      </c>
      <c r="BP180" s="24">
        <f t="shared" si="252"/>
        <v>0.17915309446254074</v>
      </c>
      <c r="BQ180" s="25">
        <f t="shared" si="255"/>
        <v>0.25934579439252337</v>
      </c>
      <c r="BR180" s="24">
        <f t="shared" si="256"/>
        <v>0.07568807339449542</v>
      </c>
      <c r="BS180" s="24">
        <f t="shared" si="257"/>
        <v>0.09815950920245399</v>
      </c>
      <c r="BT180" s="24">
        <f t="shared" si="257"/>
        <v>0.17042606516290726</v>
      </c>
      <c r="BU180" s="24">
        <f t="shared" si="253"/>
        <v>0.08771929824561403</v>
      </c>
      <c r="BV180" s="6">
        <f t="shared" si="253"/>
        <v>0.09254498714652956</v>
      </c>
      <c r="BW180" s="22" t="s">
        <v>146</v>
      </c>
    </row>
    <row r="181" spans="1:75" s="35" customFormat="1" ht="11.25">
      <c r="A181" s="16" t="s">
        <v>147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>
        <v>23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16" t="s">
        <v>147</v>
      </c>
      <c r="AM181" s="33">
        <f t="shared" si="258"/>
        <v>0</v>
      </c>
      <c r="AN181" s="33">
        <f t="shared" si="258"/>
        <v>0</v>
      </c>
      <c r="AO181" s="33">
        <f t="shared" si="258"/>
        <v>0</v>
      </c>
      <c r="AP181" s="33">
        <f t="shared" si="258"/>
        <v>0</v>
      </c>
      <c r="AQ181" s="33">
        <f t="shared" si="258"/>
        <v>0</v>
      </c>
      <c r="AR181" s="33">
        <f t="shared" si="258"/>
        <v>0</v>
      </c>
      <c r="AS181" s="33">
        <f t="shared" si="258"/>
        <v>0</v>
      </c>
      <c r="AT181" s="33">
        <f t="shared" si="258"/>
        <v>0</v>
      </c>
      <c r="AU181" s="33">
        <f t="shared" si="258"/>
        <v>0</v>
      </c>
      <c r="AV181" s="33">
        <f t="shared" si="258"/>
        <v>0</v>
      </c>
      <c r="AW181" s="33">
        <f t="shared" si="259"/>
        <v>0</v>
      </c>
      <c r="AX181" s="33">
        <f t="shared" si="259"/>
        <v>0</v>
      </c>
      <c r="AY181" s="33">
        <f t="shared" si="259"/>
        <v>0</v>
      </c>
      <c r="AZ181" s="33">
        <f t="shared" si="259"/>
        <v>0</v>
      </c>
      <c r="BA181" s="33">
        <f t="shared" si="259"/>
        <v>0</v>
      </c>
      <c r="BB181" s="33">
        <f t="shared" si="259"/>
        <v>0</v>
      </c>
      <c r="BC181" s="33">
        <f t="shared" si="259"/>
        <v>0</v>
      </c>
      <c r="BD181" s="33">
        <f t="shared" si="259"/>
        <v>0</v>
      </c>
      <c r="BE181" s="33">
        <f t="shared" si="259"/>
        <v>0.07504078303425775</v>
      </c>
      <c r="BF181" s="33">
        <f t="shared" si="259"/>
        <v>0</v>
      </c>
      <c r="BG181" s="33">
        <f t="shared" si="260"/>
        <v>0</v>
      </c>
      <c r="BH181" s="33">
        <f t="shared" si="260"/>
        <v>0</v>
      </c>
      <c r="BI181" s="33">
        <f t="shared" si="260"/>
        <v>0</v>
      </c>
      <c r="BJ181" s="33">
        <f t="shared" si="260"/>
        <v>0</v>
      </c>
      <c r="BK181" s="33">
        <f t="shared" si="260"/>
        <v>0</v>
      </c>
      <c r="BL181" s="33">
        <f t="shared" si="260"/>
        <v>0</v>
      </c>
      <c r="BM181" s="33">
        <f t="shared" si="260"/>
        <v>0</v>
      </c>
      <c r="BN181" s="33">
        <f t="shared" si="254"/>
        <v>0</v>
      </c>
      <c r="BO181" s="33">
        <f t="shared" si="254"/>
        <v>0</v>
      </c>
      <c r="BP181" s="33">
        <f t="shared" si="252"/>
        <v>0</v>
      </c>
      <c r="BQ181" s="34">
        <f t="shared" si="255"/>
        <v>0</v>
      </c>
      <c r="BR181" s="33">
        <f t="shared" si="256"/>
        <v>0</v>
      </c>
      <c r="BS181" s="33">
        <f t="shared" si="257"/>
        <v>0</v>
      </c>
      <c r="BT181" s="33">
        <f t="shared" si="257"/>
        <v>0</v>
      </c>
      <c r="BU181" s="33">
        <f t="shared" si="253"/>
        <v>0</v>
      </c>
      <c r="BV181" s="6">
        <f t="shared" si="253"/>
        <v>0</v>
      </c>
      <c r="BW181" s="16" t="s">
        <v>147</v>
      </c>
    </row>
    <row r="182" spans="1:75" s="26" customFormat="1" ht="11.25">
      <c r="A182" s="22" t="s">
        <v>145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>
        <v>1</v>
      </c>
      <c r="AC182" s="23"/>
      <c r="AD182" s="23"/>
      <c r="AE182" s="23"/>
      <c r="AF182" s="23"/>
      <c r="AG182" s="23"/>
      <c r="AH182" s="23"/>
      <c r="AI182" s="23"/>
      <c r="AJ182" s="23"/>
      <c r="AK182" s="23"/>
      <c r="AL182" s="22" t="s">
        <v>145</v>
      </c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>
        <f aca="true" t="shared" si="261" ref="BM182:BM191">AB182/AB$197</f>
        <v>0.0031766200762388818</v>
      </c>
      <c r="BN182" s="24">
        <f t="shared" si="254"/>
        <v>0</v>
      </c>
      <c r="BO182" s="24">
        <f t="shared" si="254"/>
        <v>0</v>
      </c>
      <c r="BP182" s="24">
        <f t="shared" si="252"/>
        <v>0</v>
      </c>
      <c r="BQ182" s="25">
        <f t="shared" si="255"/>
        <v>0</v>
      </c>
      <c r="BR182" s="24">
        <f t="shared" si="256"/>
        <v>0</v>
      </c>
      <c r="BS182" s="24">
        <f t="shared" si="257"/>
        <v>0</v>
      </c>
      <c r="BT182" s="24">
        <f t="shared" si="257"/>
        <v>0</v>
      </c>
      <c r="BU182" s="24">
        <f t="shared" si="253"/>
        <v>0</v>
      </c>
      <c r="BV182" s="6">
        <f t="shared" si="253"/>
        <v>0</v>
      </c>
      <c r="BW182" s="22" t="s">
        <v>145</v>
      </c>
    </row>
    <row r="183" spans="1:75" s="35" customFormat="1" ht="11.25">
      <c r="A183" s="16" t="s">
        <v>148</v>
      </c>
      <c r="B183" s="32">
        <v>255</v>
      </c>
      <c r="C183" s="32">
        <v>257</v>
      </c>
      <c r="D183" s="32">
        <v>607</v>
      </c>
      <c r="E183" s="32">
        <v>973</v>
      </c>
      <c r="F183" s="32">
        <v>538</v>
      </c>
      <c r="G183" s="32">
        <v>932</v>
      </c>
      <c r="H183" s="32">
        <v>1366</v>
      </c>
      <c r="I183" s="32">
        <v>713</v>
      </c>
      <c r="J183" s="32">
        <v>699</v>
      </c>
      <c r="K183" s="32">
        <v>679</v>
      </c>
      <c r="L183" s="32">
        <v>741</v>
      </c>
      <c r="M183" s="32">
        <v>594</v>
      </c>
      <c r="N183" s="32">
        <v>5678</v>
      </c>
      <c r="O183" s="32">
        <v>1249</v>
      </c>
      <c r="P183" s="32">
        <v>699</v>
      </c>
      <c r="Q183" s="32">
        <v>1134</v>
      </c>
      <c r="R183" s="32">
        <v>1170</v>
      </c>
      <c r="S183" s="32">
        <v>2764</v>
      </c>
      <c r="T183" s="32">
        <v>1101</v>
      </c>
      <c r="U183" s="32">
        <v>1258</v>
      </c>
      <c r="V183" s="32">
        <v>1369</v>
      </c>
      <c r="W183" s="32">
        <v>1164</v>
      </c>
      <c r="X183" s="32">
        <v>710</v>
      </c>
      <c r="Y183" s="32">
        <v>1144</v>
      </c>
      <c r="Z183" s="32">
        <v>1141</v>
      </c>
      <c r="AA183" s="32">
        <v>1192</v>
      </c>
      <c r="AB183" s="32">
        <v>1375</v>
      </c>
      <c r="AC183" s="32">
        <v>1207</v>
      </c>
      <c r="AD183" s="32">
        <v>1270</v>
      </c>
      <c r="AE183" s="32">
        <v>1305</v>
      </c>
      <c r="AF183" s="32">
        <v>1291</v>
      </c>
      <c r="AG183" s="32">
        <v>1084</v>
      </c>
      <c r="AH183" s="32">
        <v>922</v>
      </c>
      <c r="AI183" s="32">
        <v>809</v>
      </c>
      <c r="AJ183" s="32">
        <v>1033</v>
      </c>
      <c r="AK183" s="32">
        <v>818</v>
      </c>
      <c r="AL183" s="16" t="s">
        <v>148</v>
      </c>
      <c r="AM183" s="33">
        <f aca="true" t="shared" si="262" ref="AM183:AM191">B183/B$197</f>
        <v>3</v>
      </c>
      <c r="AN183" s="33">
        <f aca="true" t="shared" si="263" ref="AN183:AN191">C183/C$197</f>
        <v>4.283333333333333</v>
      </c>
      <c r="AO183" s="33">
        <f aca="true" t="shared" si="264" ref="AO183:AO191">D183/D$197</f>
        <v>4.856</v>
      </c>
      <c r="AP183" s="33">
        <f aca="true" t="shared" si="265" ref="AP183:AP191">E183/E$197</f>
        <v>5.723529411764706</v>
      </c>
      <c r="AQ183" s="33">
        <f aca="true" t="shared" si="266" ref="AQ183:AQ191">F183/F$197</f>
        <v>4.2362204724409445</v>
      </c>
      <c r="AR183" s="33">
        <f aca="true" t="shared" si="267" ref="AR183:AR191">G183/G$197</f>
        <v>4.087719298245614</v>
      </c>
      <c r="AS183" s="33">
        <f aca="true" t="shared" si="268" ref="AS183:AS191">H183/H$197</f>
        <v>5.575510204081633</v>
      </c>
      <c r="AT183" s="33">
        <f aca="true" t="shared" si="269" ref="AT183:AT191">I183/I$197</f>
        <v>3.1548672566371683</v>
      </c>
      <c r="AU183" s="33">
        <f aca="true" t="shared" si="270" ref="AU183:AU191">J183/J$197</f>
        <v>3.3285714285714287</v>
      </c>
      <c r="AV183" s="33">
        <f aca="true" t="shared" si="271" ref="AV183:AV191">K183/K$197</f>
        <v>5.223076923076923</v>
      </c>
      <c r="AW183" s="33">
        <f aca="true" t="shared" si="272" ref="AW183:AW191">L183/L$197</f>
        <v>3.6683168316831685</v>
      </c>
      <c r="AX183" s="33">
        <f aca="true" t="shared" si="273" ref="AX183:AX191">M183/M$197</f>
        <v>4.4</v>
      </c>
      <c r="AY183" s="33">
        <f aca="true" t="shared" si="274" ref="AY183:AY191">N183/N$197</f>
        <v>26.409302325581397</v>
      </c>
      <c r="AZ183" s="33">
        <f aca="true" t="shared" si="275" ref="AZ183:AZ191">O183/O$197</f>
        <v>4.0950819672131145</v>
      </c>
      <c r="BA183" s="33">
        <f aca="true" t="shared" si="276" ref="BA183:BA191">P183/P$197</f>
        <v>3.0129310344827585</v>
      </c>
      <c r="BB183" s="33">
        <f aca="true" t="shared" si="277" ref="BB183:BB191">Q183/Q$197</f>
        <v>4.628571428571429</v>
      </c>
      <c r="BC183" s="33">
        <f aca="true" t="shared" si="278" ref="BC183:BC191">R183/R$197</f>
        <v>4.090909090909091</v>
      </c>
      <c r="BD183" s="33">
        <f aca="true" t="shared" si="279" ref="BD183:BD191">S183/S$197</f>
        <v>6.803692307692308</v>
      </c>
      <c r="BE183" s="33">
        <f aca="true" t="shared" si="280" ref="BE183:BE191">T183/T$197</f>
        <v>3.592169657422512</v>
      </c>
      <c r="BF183" s="33">
        <f aca="true" t="shared" si="281" ref="BF183:BF191">U183/U$197</f>
        <v>3.7721139430284856</v>
      </c>
      <c r="BG183" s="33">
        <f aca="true" t="shared" si="282" ref="BG183:BG191">V183/V$197</f>
        <v>4.601680672268907</v>
      </c>
      <c r="BH183" s="33">
        <f aca="true" t="shared" si="283" ref="BH183:BH191">W183/W$197</f>
        <v>4.497681607418856</v>
      </c>
      <c r="BI183" s="33">
        <f aca="true" t="shared" si="284" ref="BI183:BI191">X183/X$197</f>
        <v>2.7125119388729706</v>
      </c>
      <c r="BJ183" s="33">
        <f aca="true" t="shared" si="285" ref="BJ183:BJ191">Y183/Y$197</f>
        <v>3.5638629283489096</v>
      </c>
      <c r="BK183" s="33">
        <f aca="true" t="shared" si="286" ref="BK183:BK191">Z183/Z$197</f>
        <v>3.7656765676567656</v>
      </c>
      <c r="BL183" s="33">
        <f aca="true" t="shared" si="287" ref="BL183:BL191">AA183/AA$197</f>
        <v>3.7602523659305995</v>
      </c>
      <c r="BM183" s="33">
        <f t="shared" si="261"/>
        <v>4.367852604828462</v>
      </c>
      <c r="BN183" s="33">
        <f t="shared" si="254"/>
        <v>3.4535050071530757</v>
      </c>
      <c r="BO183" s="33">
        <f t="shared" si="254"/>
        <v>3.1981868546965497</v>
      </c>
      <c r="BP183" s="33">
        <f t="shared" si="252"/>
        <v>3.542345276872964</v>
      </c>
      <c r="BQ183" s="34">
        <f t="shared" si="255"/>
        <v>3.0163551401869158</v>
      </c>
      <c r="BR183" s="33">
        <f t="shared" si="256"/>
        <v>2.4862385321100917</v>
      </c>
      <c r="BS183" s="33">
        <f t="shared" si="257"/>
        <v>1.885480572597137</v>
      </c>
      <c r="BT183" s="33">
        <f t="shared" si="257"/>
        <v>2.0275689223057642</v>
      </c>
      <c r="BU183" s="33">
        <f t="shared" si="253"/>
        <v>2.2653508771929824</v>
      </c>
      <c r="BV183" s="6">
        <f t="shared" si="253"/>
        <v>2.102827763496144</v>
      </c>
      <c r="BW183" s="16" t="s">
        <v>148</v>
      </c>
    </row>
    <row r="184" spans="1:75" s="26" customFormat="1" ht="11.25">
      <c r="A184" s="22" t="s">
        <v>175</v>
      </c>
      <c r="B184" s="23">
        <v>86</v>
      </c>
      <c r="C184" s="23">
        <v>205</v>
      </c>
      <c r="D184" s="23">
        <v>261</v>
      </c>
      <c r="E184" s="23">
        <v>252</v>
      </c>
      <c r="F184" s="23">
        <v>161</v>
      </c>
      <c r="G184" s="23">
        <v>260</v>
      </c>
      <c r="H184" s="23">
        <v>264</v>
      </c>
      <c r="I184" s="23">
        <v>204</v>
      </c>
      <c r="J184" s="23">
        <v>286</v>
      </c>
      <c r="K184" s="23">
        <v>132</v>
      </c>
      <c r="L184" s="23">
        <v>192</v>
      </c>
      <c r="M184" s="23">
        <v>149</v>
      </c>
      <c r="N184" s="23">
        <v>212</v>
      </c>
      <c r="O184" s="23">
        <v>287</v>
      </c>
      <c r="P184" s="23">
        <v>221</v>
      </c>
      <c r="Q184" s="23">
        <v>233</v>
      </c>
      <c r="R184" s="23">
        <v>304</v>
      </c>
      <c r="S184" s="23">
        <v>564</v>
      </c>
      <c r="T184" s="23">
        <v>399</v>
      </c>
      <c r="U184" s="23">
        <v>358</v>
      </c>
      <c r="V184" s="23">
        <v>277</v>
      </c>
      <c r="W184" s="23">
        <v>308</v>
      </c>
      <c r="X184" s="23">
        <v>313</v>
      </c>
      <c r="Y184" s="23">
        <v>392</v>
      </c>
      <c r="Z184" s="23">
        <v>484</v>
      </c>
      <c r="AA184" s="23">
        <v>477</v>
      </c>
      <c r="AB184" s="23">
        <v>425</v>
      </c>
      <c r="AC184" s="23">
        <v>406</v>
      </c>
      <c r="AD184" s="23">
        <v>423</v>
      </c>
      <c r="AE184" s="23">
        <v>381</v>
      </c>
      <c r="AF184" s="23">
        <v>539</v>
      </c>
      <c r="AG184" s="23">
        <v>527</v>
      </c>
      <c r="AH184" s="23">
        <v>448</v>
      </c>
      <c r="AI184" s="23">
        <v>383</v>
      </c>
      <c r="AJ184" s="23">
        <v>299</v>
      </c>
      <c r="AK184" s="23">
        <v>312</v>
      </c>
      <c r="AL184" s="22" t="s">
        <v>175</v>
      </c>
      <c r="AM184" s="24">
        <f t="shared" si="262"/>
        <v>1.011764705882353</v>
      </c>
      <c r="AN184" s="24">
        <f t="shared" si="263"/>
        <v>3.4166666666666665</v>
      </c>
      <c r="AO184" s="24">
        <f t="shared" si="264"/>
        <v>2.088</v>
      </c>
      <c r="AP184" s="24">
        <f t="shared" si="265"/>
        <v>1.4823529411764707</v>
      </c>
      <c r="AQ184" s="24">
        <f t="shared" si="266"/>
        <v>1.2677165354330708</v>
      </c>
      <c r="AR184" s="24">
        <f t="shared" si="267"/>
        <v>1.1403508771929824</v>
      </c>
      <c r="AS184" s="24">
        <f t="shared" si="268"/>
        <v>1.0775510204081633</v>
      </c>
      <c r="AT184" s="24">
        <f t="shared" si="269"/>
        <v>0.9026548672566371</v>
      </c>
      <c r="AU184" s="24">
        <f t="shared" si="270"/>
        <v>1.361904761904762</v>
      </c>
      <c r="AV184" s="24">
        <f t="shared" si="271"/>
        <v>1.0153846153846153</v>
      </c>
      <c r="AW184" s="24">
        <f t="shared" si="272"/>
        <v>0.9504950495049505</v>
      </c>
      <c r="AX184" s="24">
        <f t="shared" si="273"/>
        <v>1.1037037037037036</v>
      </c>
      <c r="AY184" s="24">
        <f t="shared" si="274"/>
        <v>0.986046511627907</v>
      </c>
      <c r="AZ184" s="24">
        <f t="shared" si="275"/>
        <v>0.940983606557377</v>
      </c>
      <c r="BA184" s="24">
        <f t="shared" si="276"/>
        <v>0.9525862068965517</v>
      </c>
      <c r="BB184" s="24">
        <f t="shared" si="277"/>
        <v>0.9510204081632653</v>
      </c>
      <c r="BC184" s="24">
        <f t="shared" si="278"/>
        <v>1.062937062937063</v>
      </c>
      <c r="BD184" s="24">
        <f t="shared" si="279"/>
        <v>1.3883076923076922</v>
      </c>
      <c r="BE184" s="24">
        <f t="shared" si="280"/>
        <v>1.301794453507341</v>
      </c>
      <c r="BF184" s="24">
        <f t="shared" si="281"/>
        <v>1.0734632683658172</v>
      </c>
      <c r="BG184" s="24">
        <f t="shared" si="282"/>
        <v>0.9310924369747899</v>
      </c>
      <c r="BH184" s="24">
        <f t="shared" si="283"/>
        <v>1.1901081916537866</v>
      </c>
      <c r="BI184" s="24">
        <f t="shared" si="284"/>
        <v>1.1957975167144221</v>
      </c>
      <c r="BJ184" s="24">
        <f t="shared" si="285"/>
        <v>1.2211838006230529</v>
      </c>
      <c r="BK184" s="24">
        <f t="shared" si="286"/>
        <v>1.5973597359735974</v>
      </c>
      <c r="BL184" s="24">
        <f t="shared" si="287"/>
        <v>1.5047318611987381</v>
      </c>
      <c r="BM184" s="24">
        <f t="shared" si="261"/>
        <v>1.3500635324015247</v>
      </c>
      <c r="BN184" s="24">
        <f aca="true" t="shared" si="288" ref="BN184:BN191">AC184/AC$197</f>
        <v>1.161659513590844</v>
      </c>
      <c r="BO184" s="24">
        <f aca="true" t="shared" si="289" ref="BO184:BO191">AD184/AD$197</f>
        <v>1.0652228657768823</v>
      </c>
      <c r="BP184" s="24">
        <f t="shared" si="252"/>
        <v>1.0342019543973942</v>
      </c>
      <c r="BQ184" s="25">
        <f t="shared" si="255"/>
        <v>1.2593457943925233</v>
      </c>
      <c r="BR184" s="24">
        <f t="shared" si="256"/>
        <v>1.2087155963302751</v>
      </c>
      <c r="BS184" s="24">
        <f t="shared" si="257"/>
        <v>0.9161554192229039</v>
      </c>
      <c r="BT184" s="24">
        <f t="shared" si="257"/>
        <v>0.9598997493734336</v>
      </c>
      <c r="BU184" s="24">
        <f t="shared" si="253"/>
        <v>0.6557017543859649</v>
      </c>
      <c r="BV184" s="6">
        <f t="shared" si="253"/>
        <v>0.8020565552699229</v>
      </c>
      <c r="BW184" s="22" t="s">
        <v>175</v>
      </c>
    </row>
    <row r="185" spans="1:75" s="35" customFormat="1" ht="11.25">
      <c r="A185" s="16" t="s">
        <v>149</v>
      </c>
      <c r="B185" s="32"/>
      <c r="C185" s="32">
        <v>1</v>
      </c>
      <c r="D185" s="32"/>
      <c r="E185" s="32">
        <v>1</v>
      </c>
      <c r="F185" s="32">
        <v>4</v>
      </c>
      <c r="G185" s="32">
        <v>2</v>
      </c>
      <c r="H185" s="32">
        <v>2</v>
      </c>
      <c r="I185" s="32">
        <v>3</v>
      </c>
      <c r="J185" s="32">
        <v>7</v>
      </c>
      <c r="K185" s="32">
        <v>2</v>
      </c>
      <c r="L185" s="32">
        <v>4</v>
      </c>
      <c r="M185" s="32">
        <v>5</v>
      </c>
      <c r="N185" s="32">
        <v>3</v>
      </c>
      <c r="O185" s="32">
        <v>13</v>
      </c>
      <c r="P185" s="32">
        <v>7</v>
      </c>
      <c r="Q185" s="32">
        <v>4</v>
      </c>
      <c r="R185" s="32">
        <v>7</v>
      </c>
      <c r="S185" s="32">
        <v>15</v>
      </c>
      <c r="T185" s="32">
        <v>15</v>
      </c>
      <c r="U185" s="32">
        <v>17</v>
      </c>
      <c r="V185" s="32">
        <v>14</v>
      </c>
      <c r="W185" s="32">
        <v>13</v>
      </c>
      <c r="X185" s="32">
        <v>16</v>
      </c>
      <c r="Y185" s="32">
        <v>16</v>
      </c>
      <c r="Z185" s="32">
        <v>18</v>
      </c>
      <c r="AA185" s="32">
        <v>33</v>
      </c>
      <c r="AB185" s="32">
        <v>34</v>
      </c>
      <c r="AC185" s="32">
        <v>21</v>
      </c>
      <c r="AD185" s="32">
        <v>44</v>
      </c>
      <c r="AE185" s="32">
        <v>35</v>
      </c>
      <c r="AF185" s="32">
        <v>21</v>
      </c>
      <c r="AG185" s="32">
        <v>37</v>
      </c>
      <c r="AH185" s="32">
        <v>48</v>
      </c>
      <c r="AI185" s="32">
        <v>28</v>
      </c>
      <c r="AJ185" s="32">
        <v>27</v>
      </c>
      <c r="AK185" s="32">
        <v>25</v>
      </c>
      <c r="AL185" s="16" t="s">
        <v>149</v>
      </c>
      <c r="AM185" s="33">
        <f t="shared" si="262"/>
        <v>0</v>
      </c>
      <c r="AN185" s="33">
        <f t="shared" si="263"/>
        <v>0.016666666666666666</v>
      </c>
      <c r="AO185" s="33">
        <f t="shared" si="264"/>
        <v>0</v>
      </c>
      <c r="AP185" s="33">
        <f t="shared" si="265"/>
        <v>0.0058823529411764705</v>
      </c>
      <c r="AQ185" s="33">
        <f t="shared" si="266"/>
        <v>0.031496062992125984</v>
      </c>
      <c r="AR185" s="33">
        <f t="shared" si="267"/>
        <v>0.008771929824561403</v>
      </c>
      <c r="AS185" s="33">
        <f t="shared" si="268"/>
        <v>0.00816326530612245</v>
      </c>
      <c r="AT185" s="33">
        <f t="shared" si="269"/>
        <v>0.01327433628318584</v>
      </c>
      <c r="AU185" s="33">
        <f t="shared" si="270"/>
        <v>0.03333333333333333</v>
      </c>
      <c r="AV185" s="33">
        <f t="shared" si="271"/>
        <v>0.015384615384615385</v>
      </c>
      <c r="AW185" s="33">
        <f t="shared" si="272"/>
        <v>0.019801980198019802</v>
      </c>
      <c r="AX185" s="33">
        <f t="shared" si="273"/>
        <v>0.037037037037037035</v>
      </c>
      <c r="AY185" s="33">
        <f t="shared" si="274"/>
        <v>0.013953488372093023</v>
      </c>
      <c r="AZ185" s="33">
        <f t="shared" si="275"/>
        <v>0.04262295081967213</v>
      </c>
      <c r="BA185" s="33">
        <f t="shared" si="276"/>
        <v>0.03017241379310345</v>
      </c>
      <c r="BB185" s="33">
        <f t="shared" si="277"/>
        <v>0.0163265306122449</v>
      </c>
      <c r="BC185" s="33">
        <f t="shared" si="278"/>
        <v>0.024475524475524476</v>
      </c>
      <c r="BD185" s="33">
        <f t="shared" si="279"/>
        <v>0.036923076923076927</v>
      </c>
      <c r="BE185" s="33">
        <f t="shared" si="280"/>
        <v>0.048939641109298535</v>
      </c>
      <c r="BF185" s="33">
        <f t="shared" si="281"/>
        <v>0.050974512743628186</v>
      </c>
      <c r="BG185" s="33">
        <f t="shared" si="282"/>
        <v>0.047058823529411764</v>
      </c>
      <c r="BH185" s="33">
        <f t="shared" si="283"/>
        <v>0.05023183925811437</v>
      </c>
      <c r="BI185" s="33">
        <f t="shared" si="284"/>
        <v>0.061127029608404965</v>
      </c>
      <c r="BJ185" s="33">
        <f t="shared" si="285"/>
        <v>0.04984423676012461</v>
      </c>
      <c r="BK185" s="33">
        <f t="shared" si="286"/>
        <v>0.0594059405940594</v>
      </c>
      <c r="BL185" s="33">
        <f t="shared" si="287"/>
        <v>0.10410094637223975</v>
      </c>
      <c r="BM185" s="33">
        <f t="shared" si="261"/>
        <v>0.10800508259212198</v>
      </c>
      <c r="BN185" s="33">
        <f t="shared" si="288"/>
        <v>0.060085836909871244</v>
      </c>
      <c r="BO185" s="33">
        <f t="shared" si="289"/>
        <v>0.11080332409972299</v>
      </c>
      <c r="BP185" s="33">
        <f t="shared" si="252"/>
        <v>0.09500542888165038</v>
      </c>
      <c r="BQ185" s="34">
        <f t="shared" si="255"/>
        <v>0.04906542056074766</v>
      </c>
      <c r="BR185" s="33">
        <f t="shared" si="256"/>
        <v>0.08486238532110092</v>
      </c>
      <c r="BS185" s="33">
        <f t="shared" si="257"/>
        <v>0.09815950920245399</v>
      </c>
      <c r="BT185" s="33">
        <f t="shared" si="257"/>
        <v>0.07017543859649122</v>
      </c>
      <c r="BU185" s="33">
        <f t="shared" si="253"/>
        <v>0.05921052631578947</v>
      </c>
      <c r="BV185" s="6">
        <f t="shared" si="253"/>
        <v>0.06426735218508997</v>
      </c>
      <c r="BW185" s="16" t="s">
        <v>149</v>
      </c>
    </row>
    <row r="186" spans="1:75" s="26" customFormat="1" ht="11.25">
      <c r="A186" s="22" t="s">
        <v>150</v>
      </c>
      <c r="B186" s="23">
        <v>44</v>
      </c>
      <c r="C186" s="23">
        <v>22</v>
      </c>
      <c r="D186" s="23">
        <v>83</v>
      </c>
      <c r="E186" s="23">
        <v>80</v>
      </c>
      <c r="F186" s="23">
        <v>70</v>
      </c>
      <c r="G186" s="23">
        <v>86</v>
      </c>
      <c r="H186" s="23">
        <v>116</v>
      </c>
      <c r="I186" s="23">
        <v>64</v>
      </c>
      <c r="J186" s="23">
        <v>104</v>
      </c>
      <c r="K186" s="23">
        <v>80</v>
      </c>
      <c r="L186" s="23">
        <v>123</v>
      </c>
      <c r="M186" s="23">
        <v>65</v>
      </c>
      <c r="N186" s="23">
        <v>79</v>
      </c>
      <c r="O186" s="23">
        <v>118</v>
      </c>
      <c r="P186" s="23">
        <v>107</v>
      </c>
      <c r="Q186" s="23">
        <v>126</v>
      </c>
      <c r="R186" s="23">
        <v>182</v>
      </c>
      <c r="S186" s="23">
        <v>289</v>
      </c>
      <c r="T186" s="23">
        <v>202</v>
      </c>
      <c r="U186" s="23">
        <v>255</v>
      </c>
      <c r="V186" s="23">
        <v>193</v>
      </c>
      <c r="W186" s="23">
        <v>200</v>
      </c>
      <c r="X186" s="23">
        <v>268</v>
      </c>
      <c r="Y186" s="23">
        <v>227</v>
      </c>
      <c r="Z186" s="23">
        <v>300</v>
      </c>
      <c r="AA186" s="23">
        <v>319</v>
      </c>
      <c r="AB186" s="23">
        <v>241</v>
      </c>
      <c r="AC186" s="23">
        <v>298</v>
      </c>
      <c r="AD186" s="23">
        <v>268</v>
      </c>
      <c r="AE186" s="23">
        <v>229</v>
      </c>
      <c r="AF186" s="23">
        <v>299</v>
      </c>
      <c r="AG186" s="23">
        <v>303</v>
      </c>
      <c r="AH186" s="23">
        <v>266</v>
      </c>
      <c r="AI186" s="23">
        <v>247</v>
      </c>
      <c r="AJ186" s="23">
        <v>149</v>
      </c>
      <c r="AK186" s="23">
        <v>147</v>
      </c>
      <c r="AL186" s="22" t="s">
        <v>150</v>
      </c>
      <c r="AM186" s="24">
        <f t="shared" si="262"/>
        <v>0.5176470588235295</v>
      </c>
      <c r="AN186" s="24">
        <f t="shared" si="263"/>
        <v>0.36666666666666664</v>
      </c>
      <c r="AO186" s="24">
        <f t="shared" si="264"/>
        <v>0.664</v>
      </c>
      <c r="AP186" s="24">
        <f t="shared" si="265"/>
        <v>0.47058823529411764</v>
      </c>
      <c r="AQ186" s="24">
        <f t="shared" si="266"/>
        <v>0.5511811023622047</v>
      </c>
      <c r="AR186" s="24">
        <f t="shared" si="267"/>
        <v>0.37719298245614036</v>
      </c>
      <c r="AS186" s="24">
        <f t="shared" si="268"/>
        <v>0.47346938775510206</v>
      </c>
      <c r="AT186" s="24">
        <f t="shared" si="269"/>
        <v>0.2831858407079646</v>
      </c>
      <c r="AU186" s="24">
        <f t="shared" si="270"/>
        <v>0.49523809523809526</v>
      </c>
      <c r="AV186" s="24">
        <f t="shared" si="271"/>
        <v>0.6153846153846154</v>
      </c>
      <c r="AW186" s="24">
        <f t="shared" si="272"/>
        <v>0.6089108910891089</v>
      </c>
      <c r="AX186" s="24">
        <f t="shared" si="273"/>
        <v>0.48148148148148145</v>
      </c>
      <c r="AY186" s="24">
        <f t="shared" si="274"/>
        <v>0.3674418604651163</v>
      </c>
      <c r="AZ186" s="24">
        <f t="shared" si="275"/>
        <v>0.38688524590163936</v>
      </c>
      <c r="BA186" s="24">
        <f t="shared" si="276"/>
        <v>0.46120689655172414</v>
      </c>
      <c r="BB186" s="24">
        <f t="shared" si="277"/>
        <v>0.5142857142857142</v>
      </c>
      <c r="BC186" s="24">
        <f t="shared" si="278"/>
        <v>0.6363636363636364</v>
      </c>
      <c r="BD186" s="24">
        <f t="shared" si="279"/>
        <v>0.7113846153846154</v>
      </c>
      <c r="BE186" s="24">
        <f t="shared" si="280"/>
        <v>0.6590538336052202</v>
      </c>
      <c r="BF186" s="24">
        <f t="shared" si="281"/>
        <v>0.7646176911544228</v>
      </c>
      <c r="BG186" s="24">
        <f t="shared" si="282"/>
        <v>0.6487394957983194</v>
      </c>
      <c r="BH186" s="24">
        <f t="shared" si="283"/>
        <v>0.7727975270479134</v>
      </c>
      <c r="BI186" s="24">
        <f t="shared" si="284"/>
        <v>1.0238777459407833</v>
      </c>
      <c r="BJ186" s="24">
        <f t="shared" si="285"/>
        <v>0.7071651090342679</v>
      </c>
      <c r="BK186" s="24">
        <f t="shared" si="286"/>
        <v>0.9900990099009901</v>
      </c>
      <c r="BL186" s="24">
        <f t="shared" si="287"/>
        <v>1.0063091482649842</v>
      </c>
      <c r="BM186" s="24">
        <f t="shared" si="261"/>
        <v>0.7655654383735705</v>
      </c>
      <c r="BN186" s="24">
        <f t="shared" si="288"/>
        <v>0.8526466380543634</v>
      </c>
      <c r="BO186" s="24">
        <f t="shared" si="289"/>
        <v>0.6748929740619491</v>
      </c>
      <c r="BP186" s="24">
        <f t="shared" si="252"/>
        <v>0.6216069489685125</v>
      </c>
      <c r="BQ186" s="25">
        <f t="shared" si="255"/>
        <v>0.6985981308411215</v>
      </c>
      <c r="BR186" s="24">
        <f t="shared" si="256"/>
        <v>0.694954128440367</v>
      </c>
      <c r="BS186" s="24">
        <f t="shared" si="257"/>
        <v>0.5439672801635992</v>
      </c>
      <c r="BT186" s="24">
        <f t="shared" si="257"/>
        <v>0.6190476190476191</v>
      </c>
      <c r="BU186" s="24">
        <f t="shared" si="253"/>
        <v>0.3267543859649123</v>
      </c>
      <c r="BV186" s="6">
        <f t="shared" si="253"/>
        <v>0.37789203084832906</v>
      </c>
      <c r="BW186" s="22" t="s">
        <v>150</v>
      </c>
    </row>
    <row r="187" spans="1:75" s="35" customFormat="1" ht="11.25">
      <c r="A187" s="16" t="s">
        <v>151</v>
      </c>
      <c r="B187" s="32"/>
      <c r="C187" s="32">
        <v>2</v>
      </c>
      <c r="D187" s="32">
        <v>6</v>
      </c>
      <c r="E187" s="32">
        <v>10</v>
      </c>
      <c r="F187" s="32">
        <v>13</v>
      </c>
      <c r="G187" s="32">
        <v>24</v>
      </c>
      <c r="H187" s="32">
        <v>15</v>
      </c>
      <c r="I187" s="32">
        <v>13</v>
      </c>
      <c r="J187" s="32">
        <v>14</v>
      </c>
      <c r="K187" s="32">
        <v>5</v>
      </c>
      <c r="L187" s="32">
        <v>32</v>
      </c>
      <c r="M187" s="32">
        <v>5</v>
      </c>
      <c r="N187" s="32">
        <v>26</v>
      </c>
      <c r="O187" s="32">
        <v>31</v>
      </c>
      <c r="P187" s="32">
        <v>13</v>
      </c>
      <c r="Q187" s="32">
        <v>23</v>
      </c>
      <c r="R187" s="32">
        <v>22</v>
      </c>
      <c r="S187" s="32">
        <v>29</v>
      </c>
      <c r="T187" s="32">
        <v>9</v>
      </c>
      <c r="U187" s="32">
        <v>18</v>
      </c>
      <c r="V187" s="32">
        <v>17</v>
      </c>
      <c r="W187" s="32">
        <v>11</v>
      </c>
      <c r="X187" s="32">
        <v>10</v>
      </c>
      <c r="Y187" s="32">
        <v>10</v>
      </c>
      <c r="Z187" s="32">
        <v>13</v>
      </c>
      <c r="AA187" s="32">
        <v>9</v>
      </c>
      <c r="AB187" s="32">
        <v>11</v>
      </c>
      <c r="AC187" s="32">
        <v>6</v>
      </c>
      <c r="AD187" s="32">
        <v>10</v>
      </c>
      <c r="AE187" s="32">
        <v>3</v>
      </c>
      <c r="AF187" s="32">
        <v>7</v>
      </c>
      <c r="AG187" s="32">
        <v>17</v>
      </c>
      <c r="AH187" s="32">
        <v>18</v>
      </c>
      <c r="AI187" s="32">
        <v>8</v>
      </c>
      <c r="AJ187" s="32">
        <v>10</v>
      </c>
      <c r="AK187" s="32">
        <v>7</v>
      </c>
      <c r="AL187" s="16" t="s">
        <v>151</v>
      </c>
      <c r="AM187" s="33">
        <f t="shared" si="262"/>
        <v>0</v>
      </c>
      <c r="AN187" s="33">
        <f t="shared" si="263"/>
        <v>0.03333333333333333</v>
      </c>
      <c r="AO187" s="33">
        <f t="shared" si="264"/>
        <v>0.048</v>
      </c>
      <c r="AP187" s="33">
        <f t="shared" si="265"/>
        <v>0.058823529411764705</v>
      </c>
      <c r="AQ187" s="33">
        <f t="shared" si="266"/>
        <v>0.10236220472440945</v>
      </c>
      <c r="AR187" s="33">
        <f t="shared" si="267"/>
        <v>0.10526315789473684</v>
      </c>
      <c r="AS187" s="33">
        <f t="shared" si="268"/>
        <v>0.061224489795918366</v>
      </c>
      <c r="AT187" s="33">
        <f t="shared" si="269"/>
        <v>0.05752212389380531</v>
      </c>
      <c r="AU187" s="33">
        <f t="shared" si="270"/>
        <v>0.06666666666666667</v>
      </c>
      <c r="AV187" s="33">
        <f t="shared" si="271"/>
        <v>0.038461538461538464</v>
      </c>
      <c r="AW187" s="33">
        <f t="shared" si="272"/>
        <v>0.15841584158415842</v>
      </c>
      <c r="AX187" s="33">
        <f t="shared" si="273"/>
        <v>0.037037037037037035</v>
      </c>
      <c r="AY187" s="33">
        <f t="shared" si="274"/>
        <v>0.12093023255813953</v>
      </c>
      <c r="AZ187" s="33">
        <f t="shared" si="275"/>
        <v>0.10163934426229508</v>
      </c>
      <c r="BA187" s="33">
        <f t="shared" si="276"/>
        <v>0.05603448275862069</v>
      </c>
      <c r="BB187" s="33">
        <f t="shared" si="277"/>
        <v>0.09387755102040816</v>
      </c>
      <c r="BC187" s="33">
        <f t="shared" si="278"/>
        <v>0.07692307692307693</v>
      </c>
      <c r="BD187" s="33">
        <f t="shared" si="279"/>
        <v>0.07138461538461538</v>
      </c>
      <c r="BE187" s="33">
        <f t="shared" si="280"/>
        <v>0.02936378466557912</v>
      </c>
      <c r="BF187" s="33">
        <f t="shared" si="281"/>
        <v>0.053973013493253376</v>
      </c>
      <c r="BG187" s="33">
        <f t="shared" si="282"/>
        <v>0.05714285714285714</v>
      </c>
      <c r="BH187" s="33">
        <f t="shared" si="283"/>
        <v>0.04250386398763524</v>
      </c>
      <c r="BI187" s="33">
        <f t="shared" si="284"/>
        <v>0.038204393505253106</v>
      </c>
      <c r="BJ187" s="33">
        <f t="shared" si="285"/>
        <v>0.03115264797507788</v>
      </c>
      <c r="BK187" s="33">
        <f t="shared" si="286"/>
        <v>0.0429042904290429</v>
      </c>
      <c r="BL187" s="33">
        <f t="shared" si="287"/>
        <v>0.028391167192429023</v>
      </c>
      <c r="BM187" s="33">
        <f t="shared" si="261"/>
        <v>0.0349428208386277</v>
      </c>
      <c r="BN187" s="33">
        <f t="shared" si="288"/>
        <v>0.017167381974248927</v>
      </c>
      <c r="BO187" s="33">
        <f t="shared" si="289"/>
        <v>0.02518257365902795</v>
      </c>
      <c r="BP187" s="33">
        <f t="shared" si="252"/>
        <v>0.008143322475570033</v>
      </c>
      <c r="BQ187" s="34">
        <f t="shared" si="255"/>
        <v>0.016355140186915886</v>
      </c>
      <c r="BR187" s="33">
        <f t="shared" si="256"/>
        <v>0.0389908256880734</v>
      </c>
      <c r="BS187" s="33">
        <f t="shared" si="257"/>
        <v>0.03680981595092025</v>
      </c>
      <c r="BT187" s="33">
        <f t="shared" si="257"/>
        <v>0.020050125313283207</v>
      </c>
      <c r="BU187" s="33">
        <f t="shared" si="253"/>
        <v>0.021929824561403508</v>
      </c>
      <c r="BV187" s="6">
        <f t="shared" si="253"/>
        <v>0.017994858611825194</v>
      </c>
      <c r="BW187" s="16" t="s">
        <v>151</v>
      </c>
    </row>
    <row r="188" spans="1:75" s="26" customFormat="1" ht="11.25">
      <c r="A188" s="22" t="s">
        <v>152</v>
      </c>
      <c r="B188" s="23">
        <v>2</v>
      </c>
      <c r="C188" s="23">
        <v>2</v>
      </c>
      <c r="D188" s="23">
        <v>3</v>
      </c>
      <c r="E188" s="23">
        <v>17</v>
      </c>
      <c r="F188" s="23">
        <v>110</v>
      </c>
      <c r="G188" s="23">
        <v>165</v>
      </c>
      <c r="H188" s="23">
        <v>265</v>
      </c>
      <c r="I188" s="23">
        <v>340</v>
      </c>
      <c r="J188" s="23">
        <v>342</v>
      </c>
      <c r="K188" s="23">
        <v>202</v>
      </c>
      <c r="L188" s="23">
        <v>407</v>
      </c>
      <c r="M188" s="23">
        <v>294</v>
      </c>
      <c r="N188" s="23">
        <v>593</v>
      </c>
      <c r="O188" s="23">
        <v>565</v>
      </c>
      <c r="P188" s="23">
        <v>542</v>
      </c>
      <c r="Q188" s="23">
        <v>444</v>
      </c>
      <c r="R188" s="23">
        <v>546</v>
      </c>
      <c r="S188" s="23">
        <v>1035</v>
      </c>
      <c r="T188" s="23">
        <v>662</v>
      </c>
      <c r="U188" s="23">
        <v>584</v>
      </c>
      <c r="V188" s="23">
        <v>517</v>
      </c>
      <c r="W188" s="23">
        <v>260</v>
      </c>
      <c r="X188" s="23">
        <v>305</v>
      </c>
      <c r="Y188" s="23">
        <v>357</v>
      </c>
      <c r="Z188" s="23">
        <v>428</v>
      </c>
      <c r="AA188" s="23">
        <v>394</v>
      </c>
      <c r="AB188" s="23">
        <v>434</v>
      </c>
      <c r="AC188" s="23">
        <v>320</v>
      </c>
      <c r="AD188" s="23">
        <v>323</v>
      </c>
      <c r="AE188" s="23">
        <v>391</v>
      </c>
      <c r="AF188" s="23">
        <v>325</v>
      </c>
      <c r="AG188" s="23">
        <v>394</v>
      </c>
      <c r="AH188" s="23">
        <v>332</v>
      </c>
      <c r="AI188" s="23">
        <v>313</v>
      </c>
      <c r="AJ188" s="23">
        <v>349</v>
      </c>
      <c r="AK188" s="23">
        <v>334</v>
      </c>
      <c r="AL188" s="22" t="s">
        <v>152</v>
      </c>
      <c r="AM188" s="24">
        <f t="shared" si="262"/>
        <v>0.023529411764705882</v>
      </c>
      <c r="AN188" s="24">
        <f t="shared" si="263"/>
        <v>0.03333333333333333</v>
      </c>
      <c r="AO188" s="24">
        <f t="shared" si="264"/>
        <v>0.024</v>
      </c>
      <c r="AP188" s="24">
        <f t="shared" si="265"/>
        <v>0.1</v>
      </c>
      <c r="AQ188" s="24">
        <f t="shared" si="266"/>
        <v>0.8661417322834646</v>
      </c>
      <c r="AR188" s="24">
        <f t="shared" si="267"/>
        <v>0.7236842105263158</v>
      </c>
      <c r="AS188" s="24">
        <f t="shared" si="268"/>
        <v>1.0816326530612246</v>
      </c>
      <c r="AT188" s="24">
        <f t="shared" si="269"/>
        <v>1.5044247787610618</v>
      </c>
      <c r="AU188" s="24">
        <f t="shared" si="270"/>
        <v>1.6285714285714286</v>
      </c>
      <c r="AV188" s="24">
        <f t="shared" si="271"/>
        <v>1.5538461538461539</v>
      </c>
      <c r="AW188" s="24">
        <f t="shared" si="272"/>
        <v>2.014851485148515</v>
      </c>
      <c r="AX188" s="24">
        <f t="shared" si="273"/>
        <v>2.1777777777777776</v>
      </c>
      <c r="AY188" s="24">
        <f t="shared" si="274"/>
        <v>2.7581395348837208</v>
      </c>
      <c r="AZ188" s="24">
        <f t="shared" si="275"/>
        <v>1.8524590163934427</v>
      </c>
      <c r="BA188" s="24">
        <f t="shared" si="276"/>
        <v>2.336206896551724</v>
      </c>
      <c r="BB188" s="24">
        <f t="shared" si="277"/>
        <v>1.8122448979591836</v>
      </c>
      <c r="BC188" s="24">
        <f t="shared" si="278"/>
        <v>1.9090909090909092</v>
      </c>
      <c r="BD188" s="24">
        <f t="shared" si="279"/>
        <v>2.5476923076923077</v>
      </c>
      <c r="BE188" s="24">
        <f t="shared" si="280"/>
        <v>2.1598694942903753</v>
      </c>
      <c r="BF188" s="24">
        <f t="shared" si="281"/>
        <v>1.7511244377811095</v>
      </c>
      <c r="BG188" s="24">
        <f t="shared" si="282"/>
        <v>1.7378151260504202</v>
      </c>
      <c r="BH188" s="24">
        <f t="shared" si="283"/>
        <v>1.0046367851622875</v>
      </c>
      <c r="BI188" s="24">
        <f t="shared" si="284"/>
        <v>1.1652340019102196</v>
      </c>
      <c r="BJ188" s="24">
        <f t="shared" si="285"/>
        <v>1.1121495327102804</v>
      </c>
      <c r="BK188" s="24">
        <f t="shared" si="286"/>
        <v>1.4125412541254125</v>
      </c>
      <c r="BL188" s="24">
        <f t="shared" si="287"/>
        <v>1.2429022082018928</v>
      </c>
      <c r="BM188" s="24">
        <f t="shared" si="261"/>
        <v>1.3786531130876747</v>
      </c>
      <c r="BN188" s="24">
        <f t="shared" si="288"/>
        <v>0.9155937052932761</v>
      </c>
      <c r="BO188" s="24">
        <f t="shared" si="289"/>
        <v>0.8133971291866028</v>
      </c>
      <c r="BP188" s="24">
        <f t="shared" si="252"/>
        <v>1.0613463626492943</v>
      </c>
      <c r="BQ188" s="25">
        <f t="shared" si="255"/>
        <v>0.7593457943925234</v>
      </c>
      <c r="BR188" s="24">
        <f t="shared" si="256"/>
        <v>0.9036697247706422</v>
      </c>
      <c r="BS188" s="24">
        <f t="shared" si="257"/>
        <v>0.6789366053169734</v>
      </c>
      <c r="BT188" s="24">
        <f t="shared" si="257"/>
        <v>0.7844611528822055</v>
      </c>
      <c r="BU188" s="24">
        <f t="shared" si="253"/>
        <v>0.7653508771929824</v>
      </c>
      <c r="BV188" s="6">
        <f t="shared" si="253"/>
        <v>0.8586118251928021</v>
      </c>
      <c r="BW188" s="22" t="s">
        <v>152</v>
      </c>
    </row>
    <row r="189" spans="1:75" s="35" customFormat="1" ht="11.25">
      <c r="A189" s="16" t="s">
        <v>153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>
        <v>1</v>
      </c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>
        <v>2</v>
      </c>
      <c r="AK189" s="32"/>
      <c r="AL189" s="16" t="s">
        <v>153</v>
      </c>
      <c r="AM189" s="33">
        <f t="shared" si="262"/>
        <v>0</v>
      </c>
      <c r="AN189" s="33">
        <f t="shared" si="263"/>
        <v>0</v>
      </c>
      <c r="AO189" s="33">
        <f t="shared" si="264"/>
        <v>0</v>
      </c>
      <c r="AP189" s="33">
        <f t="shared" si="265"/>
        <v>0</v>
      </c>
      <c r="AQ189" s="33">
        <f t="shared" si="266"/>
        <v>0</v>
      </c>
      <c r="AR189" s="33">
        <f t="shared" si="267"/>
        <v>0</v>
      </c>
      <c r="AS189" s="33">
        <f t="shared" si="268"/>
        <v>0</v>
      </c>
      <c r="AT189" s="33">
        <f t="shared" si="269"/>
        <v>0</v>
      </c>
      <c r="AU189" s="33">
        <f t="shared" si="270"/>
        <v>0</v>
      </c>
      <c r="AV189" s="33">
        <f t="shared" si="271"/>
        <v>0</v>
      </c>
      <c r="AW189" s="33">
        <f t="shared" si="272"/>
        <v>0.0049504950495049506</v>
      </c>
      <c r="AX189" s="33">
        <f t="shared" si="273"/>
        <v>0</v>
      </c>
      <c r="AY189" s="33">
        <f t="shared" si="274"/>
        <v>0</v>
      </c>
      <c r="AZ189" s="33">
        <f t="shared" si="275"/>
        <v>0</v>
      </c>
      <c r="BA189" s="33">
        <f t="shared" si="276"/>
        <v>0</v>
      </c>
      <c r="BB189" s="33">
        <f t="shared" si="277"/>
        <v>0</v>
      </c>
      <c r="BC189" s="33">
        <f t="shared" si="278"/>
        <v>0</v>
      </c>
      <c r="BD189" s="33">
        <f t="shared" si="279"/>
        <v>0</v>
      </c>
      <c r="BE189" s="33">
        <f t="shared" si="280"/>
        <v>0</v>
      </c>
      <c r="BF189" s="33">
        <f t="shared" si="281"/>
        <v>0</v>
      </c>
      <c r="BG189" s="33">
        <f t="shared" si="282"/>
        <v>0</v>
      </c>
      <c r="BH189" s="33">
        <f t="shared" si="283"/>
        <v>0</v>
      </c>
      <c r="BI189" s="33">
        <f t="shared" si="284"/>
        <v>0</v>
      </c>
      <c r="BJ189" s="33">
        <f t="shared" si="285"/>
        <v>0</v>
      </c>
      <c r="BK189" s="33">
        <f t="shared" si="286"/>
        <v>0</v>
      </c>
      <c r="BL189" s="33">
        <f t="shared" si="287"/>
        <v>0</v>
      </c>
      <c r="BM189" s="33">
        <f t="shared" si="261"/>
        <v>0</v>
      </c>
      <c r="BN189" s="33">
        <f t="shared" si="288"/>
        <v>0</v>
      </c>
      <c r="BO189" s="33">
        <f t="shared" si="289"/>
        <v>0</v>
      </c>
      <c r="BP189" s="33">
        <f t="shared" si="252"/>
        <v>0</v>
      </c>
      <c r="BQ189" s="34">
        <f t="shared" si="255"/>
        <v>0</v>
      </c>
      <c r="BR189" s="33">
        <f t="shared" si="256"/>
        <v>0</v>
      </c>
      <c r="BS189" s="33">
        <f t="shared" si="257"/>
        <v>0</v>
      </c>
      <c r="BT189" s="33">
        <f t="shared" si="257"/>
        <v>0</v>
      </c>
      <c r="BU189" s="33">
        <f t="shared" si="253"/>
        <v>0.0043859649122807015</v>
      </c>
      <c r="BV189" s="6">
        <f t="shared" si="253"/>
        <v>0</v>
      </c>
      <c r="BW189" s="16" t="s">
        <v>153</v>
      </c>
    </row>
    <row r="190" spans="1:75" s="26" customFormat="1" ht="11.25">
      <c r="A190" s="22" t="s">
        <v>154</v>
      </c>
      <c r="B190" s="23">
        <v>110</v>
      </c>
      <c r="C190" s="23">
        <v>101</v>
      </c>
      <c r="D190" s="23">
        <v>316</v>
      </c>
      <c r="E190" s="23">
        <v>447</v>
      </c>
      <c r="F190" s="23">
        <v>348</v>
      </c>
      <c r="G190" s="23">
        <v>441</v>
      </c>
      <c r="H190" s="23">
        <v>564</v>
      </c>
      <c r="I190" s="23">
        <v>516</v>
      </c>
      <c r="J190" s="23">
        <v>488</v>
      </c>
      <c r="K190" s="23">
        <v>265</v>
      </c>
      <c r="L190" s="23">
        <v>379</v>
      </c>
      <c r="M190" s="23">
        <v>223</v>
      </c>
      <c r="N190" s="23">
        <v>401</v>
      </c>
      <c r="O190" s="23">
        <v>492</v>
      </c>
      <c r="P190" s="23">
        <v>383</v>
      </c>
      <c r="Q190" s="23">
        <v>393</v>
      </c>
      <c r="R190" s="23">
        <v>430</v>
      </c>
      <c r="S190" s="23">
        <v>926</v>
      </c>
      <c r="T190" s="23">
        <v>687</v>
      </c>
      <c r="U190" s="23">
        <v>745</v>
      </c>
      <c r="V190" s="23">
        <v>979</v>
      </c>
      <c r="W190" s="23">
        <v>662</v>
      </c>
      <c r="X190" s="23">
        <v>755</v>
      </c>
      <c r="Y190" s="23">
        <v>939</v>
      </c>
      <c r="Z190" s="23">
        <v>1074</v>
      </c>
      <c r="AA190" s="23">
        <v>1135</v>
      </c>
      <c r="AB190" s="23">
        <v>1222</v>
      </c>
      <c r="AC190" s="23">
        <v>1116</v>
      </c>
      <c r="AD190" s="23">
        <v>1242</v>
      </c>
      <c r="AE190" s="23">
        <v>1320</v>
      </c>
      <c r="AF190" s="23">
        <v>1121</v>
      </c>
      <c r="AG190" s="23">
        <v>1129</v>
      </c>
      <c r="AH190" s="23">
        <v>1173</v>
      </c>
      <c r="AI190" s="23">
        <v>934</v>
      </c>
      <c r="AJ190" s="23">
        <v>1111</v>
      </c>
      <c r="AK190" s="23">
        <v>905</v>
      </c>
      <c r="AL190" s="22" t="s">
        <v>154</v>
      </c>
      <c r="AM190" s="24">
        <f t="shared" si="262"/>
        <v>1.2941176470588236</v>
      </c>
      <c r="AN190" s="24">
        <f t="shared" si="263"/>
        <v>1.6833333333333333</v>
      </c>
      <c r="AO190" s="24">
        <f t="shared" si="264"/>
        <v>2.528</v>
      </c>
      <c r="AP190" s="24">
        <f t="shared" si="265"/>
        <v>2.6294117647058823</v>
      </c>
      <c r="AQ190" s="24">
        <f t="shared" si="266"/>
        <v>2.7401574803149606</v>
      </c>
      <c r="AR190" s="24">
        <f t="shared" si="267"/>
        <v>1.9342105263157894</v>
      </c>
      <c r="AS190" s="24">
        <f t="shared" si="268"/>
        <v>2.3020408163265307</v>
      </c>
      <c r="AT190" s="24">
        <f t="shared" si="269"/>
        <v>2.2831858407079646</v>
      </c>
      <c r="AU190" s="24">
        <f t="shared" si="270"/>
        <v>2.323809523809524</v>
      </c>
      <c r="AV190" s="24">
        <f t="shared" si="271"/>
        <v>2.0384615384615383</v>
      </c>
      <c r="AW190" s="24">
        <f t="shared" si="272"/>
        <v>1.8762376237623761</v>
      </c>
      <c r="AX190" s="24">
        <f t="shared" si="273"/>
        <v>1.651851851851852</v>
      </c>
      <c r="AY190" s="24">
        <f t="shared" si="274"/>
        <v>1.8651162790697675</v>
      </c>
      <c r="AZ190" s="24">
        <f t="shared" si="275"/>
        <v>1.6131147540983606</v>
      </c>
      <c r="BA190" s="24">
        <f t="shared" si="276"/>
        <v>1.6508620689655173</v>
      </c>
      <c r="BB190" s="24">
        <f t="shared" si="277"/>
        <v>1.6040816326530611</v>
      </c>
      <c r="BC190" s="24">
        <f t="shared" si="278"/>
        <v>1.5034965034965035</v>
      </c>
      <c r="BD190" s="24">
        <f t="shared" si="279"/>
        <v>2.2793846153846156</v>
      </c>
      <c r="BE190" s="24">
        <f t="shared" si="280"/>
        <v>2.2414355628058726</v>
      </c>
      <c r="BF190" s="24">
        <f t="shared" si="281"/>
        <v>2.2338830584707647</v>
      </c>
      <c r="BG190" s="24">
        <f t="shared" si="282"/>
        <v>3.2907563025210083</v>
      </c>
      <c r="BH190" s="24">
        <f t="shared" si="283"/>
        <v>2.5579598145285933</v>
      </c>
      <c r="BI190" s="24">
        <f t="shared" si="284"/>
        <v>2.884431709646609</v>
      </c>
      <c r="BJ190" s="24">
        <f t="shared" si="285"/>
        <v>2.925233644859813</v>
      </c>
      <c r="BK190" s="24">
        <f t="shared" si="286"/>
        <v>3.5445544554455446</v>
      </c>
      <c r="BL190" s="24">
        <f t="shared" si="287"/>
        <v>3.580441640378549</v>
      </c>
      <c r="BM190" s="24">
        <f t="shared" si="261"/>
        <v>3.8818297331639133</v>
      </c>
      <c r="BN190" s="24">
        <f t="shared" si="288"/>
        <v>3.1931330472103006</v>
      </c>
      <c r="BO190" s="24">
        <f t="shared" si="289"/>
        <v>3.1276756484512713</v>
      </c>
      <c r="BP190" s="24">
        <f t="shared" si="252"/>
        <v>3.5830618892508146</v>
      </c>
      <c r="BQ190" s="25">
        <f t="shared" si="255"/>
        <v>2.619158878504673</v>
      </c>
      <c r="BR190" s="24">
        <f t="shared" si="256"/>
        <v>2.5894495412844036</v>
      </c>
      <c r="BS190" s="24">
        <f t="shared" si="257"/>
        <v>2.3987730061349692</v>
      </c>
      <c r="BT190" s="24">
        <f t="shared" si="257"/>
        <v>2.3408521303258145</v>
      </c>
      <c r="BU190" s="24">
        <f t="shared" si="253"/>
        <v>2.43640350877193</v>
      </c>
      <c r="BV190" s="6">
        <f t="shared" si="253"/>
        <v>2.326478149100257</v>
      </c>
      <c r="BW190" s="22" t="s">
        <v>154</v>
      </c>
    </row>
    <row r="191" spans="1:75" s="35" customFormat="1" ht="11.25">
      <c r="A191" s="16" t="s">
        <v>155</v>
      </c>
      <c r="B191" s="32">
        <v>366</v>
      </c>
      <c r="C191" s="32">
        <v>720</v>
      </c>
      <c r="D191" s="32">
        <v>2011</v>
      </c>
      <c r="E191" s="32">
        <v>1770</v>
      </c>
      <c r="F191" s="32">
        <v>736</v>
      </c>
      <c r="G191" s="32">
        <v>1160</v>
      </c>
      <c r="H191" s="32">
        <v>2108</v>
      </c>
      <c r="I191" s="32">
        <v>2077</v>
      </c>
      <c r="J191" s="32">
        <v>1724</v>
      </c>
      <c r="K191" s="32">
        <v>1018</v>
      </c>
      <c r="L191" s="32">
        <v>1064</v>
      </c>
      <c r="M191" s="32">
        <v>1086</v>
      </c>
      <c r="N191" s="32">
        <v>858</v>
      </c>
      <c r="O191" s="32">
        <v>1409</v>
      </c>
      <c r="P191" s="32">
        <v>1453</v>
      </c>
      <c r="Q191" s="32">
        <v>879</v>
      </c>
      <c r="R191" s="32">
        <v>943</v>
      </c>
      <c r="S191" s="32">
        <v>1793</v>
      </c>
      <c r="T191" s="32">
        <v>1709</v>
      </c>
      <c r="U191" s="32">
        <v>1289</v>
      </c>
      <c r="V191" s="32">
        <v>1495</v>
      </c>
      <c r="W191" s="32">
        <v>583</v>
      </c>
      <c r="X191" s="32">
        <v>642</v>
      </c>
      <c r="Y191" s="32">
        <v>1028</v>
      </c>
      <c r="Z191" s="32">
        <v>1502</v>
      </c>
      <c r="AA191" s="32">
        <v>1277</v>
      </c>
      <c r="AB191" s="32">
        <v>1550</v>
      </c>
      <c r="AC191" s="32">
        <v>1545</v>
      </c>
      <c r="AD191" s="32">
        <v>1471</v>
      </c>
      <c r="AE191" s="32">
        <v>1375</v>
      </c>
      <c r="AF191" s="32">
        <v>1375</v>
      </c>
      <c r="AG191" s="32">
        <v>1570</v>
      </c>
      <c r="AH191" s="32">
        <v>1464</v>
      </c>
      <c r="AI191" s="32">
        <v>1316</v>
      </c>
      <c r="AJ191" s="32">
        <v>1656</v>
      </c>
      <c r="AK191" s="32">
        <v>1827</v>
      </c>
      <c r="AL191" s="16" t="s">
        <v>155</v>
      </c>
      <c r="AM191" s="33">
        <f t="shared" si="262"/>
        <v>4.305882352941176</v>
      </c>
      <c r="AN191" s="36">
        <f t="shared" si="263"/>
        <v>12</v>
      </c>
      <c r="AO191" s="36">
        <f t="shared" si="264"/>
        <v>16.088</v>
      </c>
      <c r="AP191" s="36">
        <f t="shared" si="265"/>
        <v>10.411764705882353</v>
      </c>
      <c r="AQ191" s="33">
        <f t="shared" si="266"/>
        <v>5.7952755905511815</v>
      </c>
      <c r="AR191" s="33">
        <f t="shared" si="267"/>
        <v>5.087719298245614</v>
      </c>
      <c r="AS191" s="33">
        <f t="shared" si="268"/>
        <v>8.604081632653061</v>
      </c>
      <c r="AT191" s="33">
        <f t="shared" si="269"/>
        <v>9.190265486725664</v>
      </c>
      <c r="AU191" s="33">
        <f t="shared" si="270"/>
        <v>8.209523809523809</v>
      </c>
      <c r="AV191" s="33">
        <f t="shared" si="271"/>
        <v>7.8307692307692305</v>
      </c>
      <c r="AW191" s="33">
        <f t="shared" si="272"/>
        <v>5.267326732673268</v>
      </c>
      <c r="AX191" s="33">
        <f t="shared" si="273"/>
        <v>8.044444444444444</v>
      </c>
      <c r="AY191" s="33">
        <f t="shared" si="274"/>
        <v>3.9906976744186045</v>
      </c>
      <c r="AZ191" s="33">
        <f t="shared" si="275"/>
        <v>4.619672131147541</v>
      </c>
      <c r="BA191" s="33">
        <f t="shared" si="276"/>
        <v>6.262931034482759</v>
      </c>
      <c r="BB191" s="33">
        <f t="shared" si="277"/>
        <v>3.5877551020408163</v>
      </c>
      <c r="BC191" s="33">
        <f t="shared" si="278"/>
        <v>3.297202797202797</v>
      </c>
      <c r="BD191" s="33">
        <f t="shared" si="279"/>
        <v>4.413538461538462</v>
      </c>
      <c r="BE191" s="33">
        <f t="shared" si="280"/>
        <v>5.575856443719413</v>
      </c>
      <c r="BF191" s="33">
        <f t="shared" si="281"/>
        <v>3.8650674662668667</v>
      </c>
      <c r="BG191" s="33">
        <f t="shared" si="282"/>
        <v>5.025210084033613</v>
      </c>
      <c r="BH191" s="33">
        <f t="shared" si="283"/>
        <v>2.2527047913446676</v>
      </c>
      <c r="BI191" s="33">
        <f t="shared" si="284"/>
        <v>2.4527220630372493</v>
      </c>
      <c r="BJ191" s="33">
        <f t="shared" si="285"/>
        <v>3.202492211838006</v>
      </c>
      <c r="BK191" s="33">
        <f t="shared" si="286"/>
        <v>4.957095709570957</v>
      </c>
      <c r="BL191" s="33">
        <f t="shared" si="287"/>
        <v>4.028391167192429</v>
      </c>
      <c r="BM191" s="33">
        <f t="shared" si="261"/>
        <v>4.923761118170266</v>
      </c>
      <c r="BN191" s="33">
        <f t="shared" si="288"/>
        <v>4.420600858369099</v>
      </c>
      <c r="BO191" s="33">
        <f t="shared" si="289"/>
        <v>3.7043565852430116</v>
      </c>
      <c r="BP191" s="33">
        <f t="shared" si="252"/>
        <v>3.732356134636265</v>
      </c>
      <c r="BQ191" s="34">
        <f t="shared" si="255"/>
        <v>3.2126168224299065</v>
      </c>
      <c r="BR191" s="33">
        <f t="shared" si="256"/>
        <v>3.6009174311926606</v>
      </c>
      <c r="BS191" s="33">
        <f t="shared" si="257"/>
        <v>2.9938650306748467</v>
      </c>
      <c r="BT191" s="33">
        <f t="shared" si="257"/>
        <v>3.2982456140350878</v>
      </c>
      <c r="BU191" s="33">
        <f t="shared" si="253"/>
        <v>3.6315789473684212</v>
      </c>
      <c r="BV191" s="6">
        <f t="shared" si="253"/>
        <v>4.696658097686376</v>
      </c>
      <c r="BW191" s="16" t="s">
        <v>155</v>
      </c>
    </row>
    <row r="192" spans="3:53" ht="9" customHeight="1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BA192" s="3"/>
    </row>
    <row r="193" spans="1:53" ht="10.5" customHeight="1">
      <c r="A193" s="15" t="s">
        <v>156</v>
      </c>
      <c r="B193" s="5">
        <v>99</v>
      </c>
      <c r="C193" s="5">
        <v>98</v>
      </c>
      <c r="D193" s="5">
        <v>108</v>
      </c>
      <c r="E193" s="5">
        <v>109</v>
      </c>
      <c r="F193" s="5">
        <v>111</v>
      </c>
      <c r="G193" s="5">
        <v>113</v>
      </c>
      <c r="H193" s="5">
        <v>115</v>
      </c>
      <c r="I193" s="5">
        <v>122</v>
      </c>
      <c r="J193" s="5">
        <v>110</v>
      </c>
      <c r="K193" s="5">
        <v>114</v>
      </c>
      <c r="L193" s="5">
        <v>127</v>
      </c>
      <c r="M193" s="5">
        <v>120</v>
      </c>
      <c r="N193" s="5">
        <v>110</v>
      </c>
      <c r="O193" s="5">
        <v>114</v>
      </c>
      <c r="P193" s="5">
        <v>113</v>
      </c>
      <c r="Q193" s="5">
        <v>115</v>
      </c>
      <c r="R193" s="5">
        <v>123</v>
      </c>
      <c r="S193" s="5">
        <f>COUNT(S3:S191)</f>
        <v>127</v>
      </c>
      <c r="T193" s="5">
        <v>128</v>
      </c>
      <c r="U193" s="5">
        <v>128</v>
      </c>
      <c r="V193" s="5">
        <v>123</v>
      </c>
      <c r="W193" s="5">
        <v>124</v>
      </c>
      <c r="X193" s="5">
        <v>123</v>
      </c>
      <c r="Y193" s="5">
        <v>127</v>
      </c>
      <c r="Z193" s="5">
        <v>128</v>
      </c>
      <c r="AA193" s="5">
        <v>129</v>
      </c>
      <c r="AB193" s="5">
        <v>130</v>
      </c>
      <c r="AC193" s="5">
        <v>128</v>
      </c>
      <c r="AD193" s="5">
        <v>129</v>
      </c>
      <c r="AE193" s="5">
        <v>126</v>
      </c>
      <c r="AF193" s="5">
        <v>129</v>
      </c>
      <c r="AG193" s="20">
        <v>128</v>
      </c>
      <c r="AH193" s="20">
        <v>130</v>
      </c>
      <c r="AI193" s="20">
        <f>COUNTIF(AI3:AI191,"&gt;0")</f>
        <v>129</v>
      </c>
      <c r="AJ193" s="20">
        <f>COUNTIF(AJ3:AJ191,"&gt;0")</f>
        <v>131</v>
      </c>
      <c r="AK193" s="20">
        <f>COUNTIF(AK3:AK191,"&gt;0")</f>
        <v>126</v>
      </c>
      <c r="AL193" s="18" t="s">
        <v>156</v>
      </c>
      <c r="AM193" s="19"/>
      <c r="BA193" s="3"/>
    </row>
    <row r="194" spans="3:53" ht="10.5" customHeight="1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BA194" s="3"/>
    </row>
    <row r="195" spans="1:53" ht="10.5" customHeight="1">
      <c r="A195" s="1" t="s">
        <v>157</v>
      </c>
      <c r="B195" s="4">
        <f>SUM(B3:B191)</f>
        <v>4700</v>
      </c>
      <c r="C195" s="4">
        <f>SUM(C3:C191)</f>
        <v>4871</v>
      </c>
      <c r="D195" s="4">
        <f aca="true" t="shared" si="290" ref="D195:AK195">SUM(D3:D191)</f>
        <v>12283</v>
      </c>
      <c r="E195" s="4">
        <f t="shared" si="290"/>
        <v>14976</v>
      </c>
      <c r="F195" s="4">
        <f t="shared" si="290"/>
        <v>9325</v>
      </c>
      <c r="G195" s="4">
        <f t="shared" si="290"/>
        <v>16264</v>
      </c>
      <c r="H195" s="4">
        <f t="shared" si="290"/>
        <v>17555</v>
      </c>
      <c r="I195" s="4">
        <f t="shared" si="290"/>
        <v>15322</v>
      </c>
      <c r="J195" s="4">
        <f t="shared" si="290"/>
        <v>15178</v>
      </c>
      <c r="K195" s="4">
        <f t="shared" si="290"/>
        <v>10459</v>
      </c>
      <c r="L195" s="4">
        <f t="shared" si="290"/>
        <v>14887</v>
      </c>
      <c r="M195" s="4">
        <f t="shared" si="290"/>
        <v>11053</v>
      </c>
      <c r="N195" s="4">
        <f t="shared" si="290"/>
        <v>21373</v>
      </c>
      <c r="O195" s="4">
        <f t="shared" si="290"/>
        <v>19348</v>
      </c>
      <c r="P195" s="4">
        <f t="shared" si="290"/>
        <v>16554</v>
      </c>
      <c r="Q195" s="4">
        <f t="shared" si="290"/>
        <v>15107</v>
      </c>
      <c r="R195" s="4">
        <f t="shared" si="290"/>
        <v>18780</v>
      </c>
      <c r="S195" s="4">
        <f t="shared" si="290"/>
        <v>32036</v>
      </c>
      <c r="T195" s="4">
        <f t="shared" si="290"/>
        <v>22765</v>
      </c>
      <c r="U195" s="4">
        <f t="shared" si="290"/>
        <v>25930</v>
      </c>
      <c r="V195" s="4">
        <f t="shared" si="290"/>
        <v>26280</v>
      </c>
      <c r="W195" s="4">
        <f t="shared" si="290"/>
        <v>17701</v>
      </c>
      <c r="X195" s="4">
        <f t="shared" si="290"/>
        <v>18167</v>
      </c>
      <c r="Y195" s="4">
        <f t="shared" si="290"/>
        <v>23163</v>
      </c>
      <c r="Z195" s="4">
        <f t="shared" si="290"/>
        <v>26948</v>
      </c>
      <c r="AA195" s="4">
        <f t="shared" si="290"/>
        <v>26769</v>
      </c>
      <c r="AB195" s="4">
        <f t="shared" si="290"/>
        <v>30007</v>
      </c>
      <c r="AC195" s="4">
        <f t="shared" si="290"/>
        <v>30279</v>
      </c>
      <c r="AD195" s="4">
        <f t="shared" si="290"/>
        <v>31961</v>
      </c>
      <c r="AE195" s="4">
        <f t="shared" si="290"/>
        <v>30355</v>
      </c>
      <c r="AF195" s="4">
        <f t="shared" si="290"/>
        <v>33190</v>
      </c>
      <c r="AG195" s="4">
        <f t="shared" si="290"/>
        <v>33069</v>
      </c>
      <c r="AH195" s="4">
        <f t="shared" si="290"/>
        <v>35073</v>
      </c>
      <c r="AI195" s="4">
        <f t="shared" si="290"/>
        <v>28005</v>
      </c>
      <c r="AJ195" s="4">
        <f t="shared" si="290"/>
        <v>32499</v>
      </c>
      <c r="AK195" s="4">
        <f t="shared" si="290"/>
        <v>28485</v>
      </c>
      <c r="AL195" s="13" t="s">
        <v>157</v>
      </c>
      <c r="BA195" s="3"/>
    </row>
    <row r="196" ht="10.5" customHeight="1"/>
    <row r="197" spans="1:38" ht="10.5" customHeight="1">
      <c r="A197" s="15" t="s">
        <v>158</v>
      </c>
      <c r="B197" s="5">
        <v>85</v>
      </c>
      <c r="C197" s="5">
        <v>60</v>
      </c>
      <c r="D197" s="5">
        <v>125</v>
      </c>
      <c r="E197" s="5">
        <v>170</v>
      </c>
      <c r="F197" s="5">
        <v>127</v>
      </c>
      <c r="G197" s="5">
        <v>228</v>
      </c>
      <c r="H197" s="5">
        <v>245</v>
      </c>
      <c r="I197" s="5">
        <v>226</v>
      </c>
      <c r="J197" s="5">
        <v>210</v>
      </c>
      <c r="K197" s="5">
        <v>130</v>
      </c>
      <c r="L197" s="5">
        <v>202</v>
      </c>
      <c r="M197" s="5">
        <v>135</v>
      </c>
      <c r="N197" s="5">
        <v>215</v>
      </c>
      <c r="O197" s="5">
        <v>305</v>
      </c>
      <c r="P197" s="5">
        <v>232</v>
      </c>
      <c r="Q197" s="5">
        <v>245</v>
      </c>
      <c r="R197" s="5">
        <v>286</v>
      </c>
      <c r="S197" s="5">
        <v>406.25</v>
      </c>
      <c r="T197" s="5">
        <v>306.5</v>
      </c>
      <c r="U197" s="5">
        <v>333.5</v>
      </c>
      <c r="V197" s="5">
        <v>297.5</v>
      </c>
      <c r="W197" s="5">
        <v>258.8</v>
      </c>
      <c r="X197" s="5">
        <v>261.75</v>
      </c>
      <c r="Y197" s="5">
        <v>321</v>
      </c>
      <c r="Z197" s="5">
        <v>303</v>
      </c>
      <c r="AA197" s="5">
        <v>317</v>
      </c>
      <c r="AB197" s="5">
        <v>314.8</v>
      </c>
      <c r="AC197" s="5">
        <v>349.5</v>
      </c>
      <c r="AD197" s="5">
        <v>397.1</v>
      </c>
      <c r="AE197" s="5">
        <v>368.4</v>
      </c>
      <c r="AF197" s="5">
        <v>428</v>
      </c>
      <c r="AG197" s="5">
        <v>436</v>
      </c>
      <c r="AH197" s="5">
        <v>489</v>
      </c>
      <c r="AI197" s="5">
        <v>399</v>
      </c>
      <c r="AJ197" s="5">
        <v>456</v>
      </c>
      <c r="AK197" s="5">
        <v>389</v>
      </c>
      <c r="AL197" s="15" t="s">
        <v>158</v>
      </c>
    </row>
    <row r="198" spans="1:38" ht="10.5" customHeight="1">
      <c r="A198" s="15" t="s">
        <v>159</v>
      </c>
      <c r="B198" s="5">
        <v>17</v>
      </c>
      <c r="C198" s="5">
        <v>17</v>
      </c>
      <c r="D198" s="5">
        <v>28</v>
      </c>
      <c r="E198" s="5">
        <v>30</v>
      </c>
      <c r="F198" s="5">
        <v>29</v>
      </c>
      <c r="G198" s="5">
        <v>35</v>
      </c>
      <c r="H198" s="5">
        <v>35</v>
      </c>
      <c r="I198" s="5">
        <v>40</v>
      </c>
      <c r="J198" s="5">
        <v>38</v>
      </c>
      <c r="K198" s="5">
        <v>28</v>
      </c>
      <c r="L198" s="5">
        <v>39</v>
      </c>
      <c r="M198" s="5">
        <v>29</v>
      </c>
      <c r="N198" s="5">
        <v>36</v>
      </c>
      <c r="O198" s="5">
        <v>47</v>
      </c>
      <c r="P198" s="5">
        <v>51</v>
      </c>
      <c r="Q198" s="5">
        <v>41</v>
      </c>
      <c r="R198" s="5">
        <v>42</v>
      </c>
      <c r="S198" s="5">
        <v>44</v>
      </c>
      <c r="T198" s="5">
        <v>40</v>
      </c>
      <c r="U198" s="5">
        <v>43</v>
      </c>
      <c r="V198" s="5">
        <v>49</v>
      </c>
      <c r="W198" s="5">
        <v>38</v>
      </c>
      <c r="X198" s="5">
        <v>40</v>
      </c>
      <c r="Y198" s="5">
        <v>48</v>
      </c>
      <c r="Z198" s="5">
        <v>52</v>
      </c>
      <c r="AA198" s="5">
        <v>54</v>
      </c>
      <c r="AB198" s="5">
        <v>64</v>
      </c>
      <c r="AC198" s="5">
        <v>65</v>
      </c>
      <c r="AD198" s="5">
        <v>62</v>
      </c>
      <c r="AE198" s="5">
        <v>61</v>
      </c>
      <c r="AF198" s="5">
        <v>69</v>
      </c>
      <c r="AG198" s="5">
        <v>77</v>
      </c>
      <c r="AH198" s="5">
        <v>87</v>
      </c>
      <c r="AI198" s="5">
        <v>80</v>
      </c>
      <c r="AJ198" s="5">
        <v>85</v>
      </c>
      <c r="AK198" s="5">
        <v>84</v>
      </c>
      <c r="AL198" s="15" t="s">
        <v>159</v>
      </c>
    </row>
    <row r="199" ht="10.5" customHeight="1"/>
    <row r="200" spans="1:38" ht="10.5" customHeight="1">
      <c r="A200" s="15" t="s">
        <v>195</v>
      </c>
      <c r="B200" s="7">
        <f aca="true" t="shared" si="291" ref="B200:AK200">(B195/B197)</f>
        <v>55.294117647058826</v>
      </c>
      <c r="C200" s="7">
        <f t="shared" si="291"/>
        <v>81.18333333333334</v>
      </c>
      <c r="D200" s="7">
        <f t="shared" si="291"/>
        <v>98.264</v>
      </c>
      <c r="E200" s="7">
        <f t="shared" si="291"/>
        <v>88.09411764705882</v>
      </c>
      <c r="F200" s="7">
        <f t="shared" si="291"/>
        <v>73.4251968503937</v>
      </c>
      <c r="G200" s="7">
        <f t="shared" si="291"/>
        <v>71.33333333333333</v>
      </c>
      <c r="H200" s="7">
        <f t="shared" si="291"/>
        <v>71.65306122448979</v>
      </c>
      <c r="I200" s="7">
        <f t="shared" si="291"/>
        <v>67.79646017699115</v>
      </c>
      <c r="J200" s="7">
        <f t="shared" si="291"/>
        <v>72.27619047619048</v>
      </c>
      <c r="K200" s="7">
        <f t="shared" si="291"/>
        <v>80.45384615384616</v>
      </c>
      <c r="L200" s="7">
        <f t="shared" si="291"/>
        <v>73.6980198019802</v>
      </c>
      <c r="M200" s="7">
        <f t="shared" si="291"/>
        <v>81.87407407407407</v>
      </c>
      <c r="N200" s="7">
        <f t="shared" si="291"/>
        <v>99.4093023255814</v>
      </c>
      <c r="O200" s="7">
        <f t="shared" si="291"/>
        <v>63.43606557377049</v>
      </c>
      <c r="P200" s="7">
        <f t="shared" si="291"/>
        <v>71.35344827586206</v>
      </c>
      <c r="Q200" s="7">
        <f t="shared" si="291"/>
        <v>61.66122448979592</v>
      </c>
      <c r="R200" s="7">
        <f t="shared" si="291"/>
        <v>65.66433566433567</v>
      </c>
      <c r="S200" s="7">
        <f t="shared" si="291"/>
        <v>78.85784615384615</v>
      </c>
      <c r="T200" s="7">
        <f t="shared" si="291"/>
        <v>74.27406199021208</v>
      </c>
      <c r="U200" s="7">
        <f t="shared" si="291"/>
        <v>77.75112443778112</v>
      </c>
      <c r="V200" s="7">
        <f t="shared" si="291"/>
        <v>88.33613445378151</v>
      </c>
      <c r="W200" s="7">
        <f t="shared" si="291"/>
        <v>68.39644513137557</v>
      </c>
      <c r="X200" s="7">
        <f t="shared" si="291"/>
        <v>69.40592168099332</v>
      </c>
      <c r="Y200" s="7">
        <f t="shared" si="291"/>
        <v>72.1588785046729</v>
      </c>
      <c r="Z200" s="7">
        <f t="shared" si="291"/>
        <v>88.93729372937294</v>
      </c>
      <c r="AA200" s="7">
        <f t="shared" si="291"/>
        <v>84.44479495268139</v>
      </c>
      <c r="AB200" s="7">
        <f t="shared" si="291"/>
        <v>95.32083862770013</v>
      </c>
      <c r="AC200" s="7">
        <f t="shared" si="291"/>
        <v>86.63519313304721</v>
      </c>
      <c r="AD200" s="7">
        <f t="shared" si="291"/>
        <v>80.48602367161924</v>
      </c>
      <c r="AE200" s="7">
        <f t="shared" si="291"/>
        <v>82.39685124864279</v>
      </c>
      <c r="AF200" s="7">
        <f t="shared" si="291"/>
        <v>77.54672897196262</v>
      </c>
      <c r="AG200" s="7">
        <f t="shared" si="291"/>
        <v>75.84633027522936</v>
      </c>
      <c r="AH200" s="7">
        <f t="shared" si="291"/>
        <v>71.7239263803681</v>
      </c>
      <c r="AI200" s="7">
        <f t="shared" si="291"/>
        <v>70.18796992481202</v>
      </c>
      <c r="AJ200" s="7">
        <f t="shared" si="291"/>
        <v>71.26973684210526</v>
      </c>
      <c r="AK200" s="7">
        <f t="shared" si="291"/>
        <v>73.22622107969151</v>
      </c>
      <c r="AL200" s="15" t="s">
        <v>160</v>
      </c>
    </row>
    <row r="201" ht="11.25">
      <c r="A201" s="13" t="s">
        <v>194</v>
      </c>
    </row>
    <row r="202" ht="11.25">
      <c r="B202" s="4" t="s">
        <v>203</v>
      </c>
    </row>
  </sheetData>
  <sheetProtection password="CF75" sheet="1" objects="1" scenarios="1"/>
  <printOptions gridLines="1"/>
  <pageMargins left="0" right="0" top="0.5" bottom="0.5" header="0.5" footer="0.5"/>
  <pageSetup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chasar</dc:creator>
  <cp:keywords/>
  <dc:description/>
  <cp:lastModifiedBy>Wolfgang</cp:lastModifiedBy>
  <cp:lastPrinted>2013-07-25T20:30:46Z</cp:lastPrinted>
  <dcterms:created xsi:type="dcterms:W3CDTF">2007-02-03T21:18:18Z</dcterms:created>
  <dcterms:modified xsi:type="dcterms:W3CDTF">2013-08-02T14:38:34Z</dcterms:modified>
  <cp:category/>
  <cp:version/>
  <cp:contentType/>
  <cp:contentStatus/>
</cp:coreProperties>
</file>